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2" i="63" l="1"/>
  <c r="AB72"/>
  <c r="AB64"/>
  <c r="AB60"/>
  <c r="AB24"/>
  <c r="AB97" i="62"/>
  <c r="AB93"/>
  <c r="AB81"/>
  <c r="AB77"/>
  <c r="AB69"/>
  <c r="AB65"/>
  <c r="AB61"/>
  <c r="AB49"/>
  <c r="AB45"/>
  <c r="AB2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U41"/>
  <c r="U40"/>
  <c r="F40"/>
  <c r="U39"/>
  <c r="U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U48"/>
  <c r="F48"/>
  <c r="U47"/>
  <c r="N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9" i="58" l="1"/>
  <c r="F80" i="56"/>
  <c r="C99"/>
  <c r="B99"/>
  <c r="F41" i="58"/>
  <c r="F37"/>
  <c r="F27"/>
  <c r="B99"/>
  <c r="F49" i="57"/>
  <c r="F47"/>
  <c r="C99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32"/>
  <c r="O32"/>
  <c r="V16"/>
  <c r="V24"/>
  <c r="O98"/>
  <c r="V26" i="5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N60"/>
  <c r="F61"/>
  <c r="O45" i="56"/>
  <c r="O65"/>
  <c r="V3" i="55"/>
  <c r="V66"/>
  <c r="V82"/>
  <c r="O15" i="56"/>
  <c r="O47"/>
  <c r="V52"/>
  <c r="V59"/>
  <c r="O70"/>
  <c r="V28" i="55"/>
  <c r="V11" i="56"/>
  <c r="V27"/>
  <c r="V48"/>
  <c r="V50"/>
  <c r="B99" i="55"/>
  <c r="F3"/>
  <c r="K99"/>
  <c r="F5"/>
  <c r="O19"/>
  <c r="N20"/>
  <c r="F21"/>
  <c r="N36"/>
  <c r="F37"/>
  <c r="N52"/>
  <c r="F53"/>
  <c r="O5" i="56"/>
  <c r="O21"/>
  <c r="O37"/>
  <c r="O53"/>
  <c r="O77"/>
  <c r="O7"/>
  <c r="O23"/>
  <c r="V28"/>
  <c r="V39"/>
  <c r="V63"/>
  <c r="V82"/>
  <c r="J99" i="55"/>
  <c r="N24"/>
  <c r="O24" s="1"/>
  <c r="N40"/>
  <c r="N56"/>
  <c r="O56" s="1"/>
  <c r="O96"/>
  <c r="O56" i="56"/>
  <c r="V41" i="58"/>
  <c r="V54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72"/>
  <c r="V76"/>
  <c r="V80"/>
  <c r="V88"/>
  <c r="F3" i="56"/>
  <c r="F99" s="1"/>
  <c r="V5"/>
  <c r="V9"/>
  <c r="V13"/>
  <c r="V17"/>
  <c r="V21"/>
  <c r="V25"/>
  <c r="V29"/>
  <c r="V33"/>
  <c r="V37"/>
  <c r="V41"/>
  <c r="V45"/>
  <c r="V53"/>
  <c r="V57"/>
  <c r="V65"/>
  <c r="V73"/>
  <c r="V77"/>
  <c r="V81"/>
  <c r="V85"/>
  <c r="V93"/>
  <c r="V97"/>
  <c r="N3" i="57"/>
  <c r="V33" i="58"/>
  <c r="N3" i="56"/>
  <c r="G88" i="57"/>
  <c r="N90"/>
  <c r="F91"/>
  <c r="K99" i="58"/>
  <c r="U99"/>
  <c r="F9"/>
  <c r="F17"/>
  <c r="V26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72"/>
  <c r="O64"/>
  <c r="O28"/>
  <c r="O25"/>
  <c r="O22" i="58"/>
  <c r="O38" i="55"/>
  <c r="O86"/>
  <c r="O70"/>
  <c r="O29" i="56"/>
  <c r="O65" i="58"/>
  <c r="O48" i="57"/>
  <c r="O64"/>
  <c r="O93" i="56"/>
  <c r="O78"/>
  <c r="O66"/>
  <c r="O62"/>
  <c r="O54"/>
  <c r="O46"/>
  <c r="O30"/>
  <c r="O26"/>
  <c r="O10"/>
  <c r="O78" i="55"/>
  <c r="O74"/>
  <c r="O66"/>
  <c r="O24" i="56"/>
  <c r="O88"/>
  <c r="O68"/>
  <c r="O60"/>
  <c r="O52"/>
  <c r="O44"/>
  <c r="O36"/>
  <c r="G60" i="55"/>
  <c r="V60" s="1"/>
  <c r="O52"/>
  <c r="G22"/>
  <c r="V22" s="1"/>
  <c r="V64"/>
  <c r="O62"/>
  <c r="O20"/>
  <c r="G18"/>
  <c r="O4"/>
  <c r="O86" i="56"/>
  <c r="O80"/>
  <c r="V69"/>
  <c r="V61"/>
  <c r="O57"/>
  <c r="V49"/>
  <c r="V18"/>
  <c r="O97"/>
  <c r="O94"/>
  <c r="O85"/>
  <c r="G92" i="55"/>
  <c r="V84"/>
  <c r="O60"/>
  <c r="V48"/>
  <c r="G40"/>
  <c r="V40" s="1"/>
  <c r="G36"/>
  <c r="V36" s="1"/>
  <c r="G31"/>
  <c r="V31" s="1"/>
  <c r="G27"/>
  <c r="O12"/>
  <c r="O71"/>
  <c r="V51"/>
  <c r="O46"/>
  <c r="O30"/>
  <c r="O57" i="58"/>
  <c r="V25"/>
  <c r="O93"/>
  <c r="O45"/>
  <c r="G74" i="57"/>
  <c r="V74" s="1"/>
  <c r="G34"/>
  <c r="V34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8" i="57" l="1"/>
  <c r="O11" i="58"/>
  <c r="O5" i="57"/>
  <c r="O4" i="56"/>
  <c r="V92" i="55"/>
  <c r="O92"/>
  <c r="O40"/>
  <c r="V27"/>
  <c r="O27"/>
  <c r="O74" i="57"/>
  <c r="V13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36" i="55" l="1"/>
  <c r="O99" s="1"/>
  <c r="O99" i="56"/>
  <c r="T8" i="73"/>
  <c r="D8" i="26"/>
  <c r="R10" i="73"/>
  <c r="D10" i="29" s="1"/>
  <c r="Q10" i="73"/>
  <c r="D10" i="26" s="1"/>
  <c r="R9" i="73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I78" i="78"/>
  <c r="K9"/>
  <c r="G88"/>
  <c r="J30"/>
  <c r="J17"/>
  <c r="K65"/>
  <c r="L13"/>
  <c r="P42"/>
  <c r="Q49"/>
  <c r="P43"/>
  <c r="B41"/>
  <c r="I93"/>
  <c r="O11"/>
  <c r="G29"/>
  <c r="L85"/>
  <c r="B21"/>
  <c r="G68"/>
  <c r="P54"/>
  <c r="G33"/>
  <c r="K43"/>
  <c r="L68"/>
  <c r="O20"/>
  <c r="Q19"/>
  <c r="N65"/>
  <c r="N49"/>
  <c r="N32"/>
  <c r="K51"/>
  <c r="Q51"/>
  <c r="L79"/>
  <c r="O56"/>
  <c r="H16"/>
  <c r="I94"/>
  <c r="L94"/>
  <c r="G51"/>
  <c r="J14"/>
  <c r="L30"/>
  <c r="P22"/>
  <c r="J10"/>
  <c r="L69"/>
  <c r="H78"/>
  <c r="K15"/>
  <c r="H36"/>
  <c r="I66"/>
  <c r="G72"/>
  <c r="I46"/>
  <c r="O34"/>
  <c r="H14"/>
  <c r="J93"/>
  <c r="L78"/>
  <c r="K19"/>
  <c r="J32"/>
  <c r="L54"/>
  <c r="I17"/>
  <c r="I65"/>
  <c r="H64"/>
  <c r="P65"/>
  <c r="B5"/>
  <c r="Q65"/>
  <c r="K67"/>
  <c r="K84"/>
  <c r="B58"/>
  <c r="O36"/>
  <c r="G55"/>
  <c r="N48"/>
  <c r="I91"/>
  <c r="G65"/>
  <c r="N29"/>
  <c r="B12"/>
  <c r="N90"/>
  <c r="J55"/>
  <c r="O29"/>
  <c r="L3"/>
  <c r="P29"/>
  <c r="L9"/>
  <c r="B72"/>
  <c r="H20"/>
  <c r="Q60"/>
  <c r="Q85"/>
  <c r="B68"/>
  <c r="O12"/>
  <c r="J78"/>
  <c r="N12"/>
  <c r="O46"/>
  <c r="D1"/>
  <c r="K17"/>
  <c r="I62"/>
  <c r="L90"/>
  <c r="Q42"/>
  <c r="Q26"/>
  <c r="J9"/>
  <c r="I63"/>
  <c r="H22"/>
  <c r="P82"/>
  <c r="G74"/>
  <c r="B56"/>
  <c r="P35"/>
  <c r="Q37"/>
  <c r="P13"/>
  <c r="I55"/>
  <c r="K10"/>
  <c r="G59"/>
  <c r="J23"/>
  <c r="P60"/>
  <c r="B80"/>
  <c r="O49"/>
  <c r="P32"/>
  <c r="J75"/>
  <c r="N69"/>
  <c r="K47"/>
  <c r="Q9"/>
  <c r="H80"/>
  <c r="L34"/>
  <c r="K58"/>
  <c r="B6"/>
  <c r="G19"/>
  <c r="O83"/>
  <c r="Q90"/>
  <c r="H71"/>
  <c r="P48"/>
  <c r="L86"/>
  <c r="H89"/>
  <c r="P85"/>
  <c r="N25"/>
  <c r="O94"/>
  <c r="H74"/>
  <c r="N31"/>
  <c r="L49"/>
  <c r="N79"/>
  <c r="B89"/>
  <c r="Q55"/>
  <c r="Q66"/>
  <c r="H84"/>
  <c r="G77"/>
  <c r="K77"/>
  <c r="O78"/>
  <c r="J57"/>
  <c r="G64"/>
  <c r="I7"/>
  <c r="N19"/>
  <c r="I8"/>
  <c r="L66"/>
  <c r="O18"/>
  <c r="O71"/>
  <c r="H24"/>
  <c r="B63"/>
  <c r="B90"/>
  <c r="Q40"/>
  <c r="I32"/>
  <c r="N71"/>
  <c r="Q95"/>
  <c r="P14"/>
  <c r="L75"/>
  <c r="O35"/>
  <c r="O47"/>
  <c r="B11"/>
  <c r="O60"/>
  <c r="I31"/>
  <c r="K32"/>
  <c r="I58"/>
  <c r="J45"/>
  <c r="K5"/>
  <c r="H32"/>
  <c r="J87"/>
  <c r="I16"/>
  <c r="J63"/>
  <c r="H88"/>
  <c r="N89"/>
  <c r="P88"/>
  <c r="G89"/>
  <c r="P10"/>
  <c r="J11"/>
  <c r="B20"/>
  <c r="I87"/>
  <c r="N38"/>
  <c r="O97"/>
  <c r="G37"/>
  <c r="L27"/>
  <c r="J72"/>
  <c r="I29"/>
  <c r="G23"/>
  <c r="N47"/>
  <c r="P30"/>
  <c r="G10"/>
  <c r="Q18"/>
  <c r="N15"/>
  <c r="G54"/>
  <c r="P23"/>
  <c r="P21"/>
  <c r="N63"/>
  <c r="G62"/>
  <c r="I92"/>
  <c r="K3"/>
  <c r="B17"/>
  <c r="L73"/>
  <c r="K70"/>
  <c r="B32"/>
  <c r="P44"/>
  <c r="J50"/>
  <c r="P11"/>
  <c r="K71"/>
  <c r="N5"/>
  <c r="H51"/>
  <c r="N57"/>
  <c r="B18"/>
  <c r="L36"/>
  <c r="P20"/>
  <c r="G43"/>
  <c r="B64"/>
  <c r="O15"/>
  <c r="N96"/>
  <c r="I67"/>
  <c r="O8"/>
  <c r="H73"/>
  <c r="L35"/>
  <c r="G86"/>
  <c r="K60"/>
  <c r="P24"/>
  <c r="P12"/>
  <c r="J49"/>
  <c r="O96"/>
  <c r="I79"/>
  <c r="P41"/>
  <c r="B98"/>
  <c r="L88"/>
  <c r="L15"/>
  <c r="G57"/>
  <c r="G87"/>
  <c r="P6"/>
  <c r="K98"/>
  <c r="L62"/>
  <c r="Q4"/>
  <c r="L92"/>
  <c r="P51"/>
  <c r="H83"/>
  <c r="O30"/>
  <c r="G52"/>
  <c r="J22"/>
  <c r="N88"/>
  <c r="G7"/>
  <c r="K23"/>
  <c r="L91"/>
  <c r="O69"/>
  <c r="O61"/>
  <c r="K92"/>
  <c r="L11"/>
  <c r="J46"/>
  <c r="L37"/>
  <c r="N9"/>
  <c r="K22"/>
  <c r="Q24"/>
  <c r="I39"/>
  <c r="O74"/>
  <c r="I77"/>
  <c r="B59"/>
  <c r="K63"/>
  <c r="N26"/>
  <c r="I28"/>
  <c r="I47"/>
  <c r="O21"/>
  <c r="L29"/>
  <c r="N68"/>
  <c r="I37"/>
  <c r="B70"/>
  <c r="B36"/>
  <c r="Q7"/>
  <c r="O84"/>
  <c r="H44"/>
  <c r="P78"/>
  <c r="L24"/>
  <c r="L65"/>
  <c r="B62"/>
  <c r="H21"/>
  <c r="Q33"/>
  <c r="B31"/>
  <c r="N39"/>
  <c r="J29"/>
  <c r="P38"/>
  <c r="J90"/>
  <c r="H35"/>
  <c r="B38"/>
  <c r="H26"/>
  <c r="O24"/>
  <c r="J47"/>
  <c r="K72"/>
  <c r="J52"/>
  <c r="K16"/>
  <c r="Q52"/>
  <c r="G60"/>
  <c r="N10"/>
  <c r="G12"/>
  <c r="Q21"/>
  <c r="P52"/>
  <c r="K62"/>
  <c r="H33"/>
  <c r="O65"/>
  <c r="K95"/>
  <c r="J73"/>
  <c r="P25"/>
  <c r="K46"/>
  <c r="O53"/>
  <c r="L53"/>
  <c r="I13"/>
  <c r="K37"/>
  <c r="P80"/>
  <c r="G46"/>
  <c r="O82"/>
  <c r="B91"/>
  <c r="I68"/>
  <c r="P79"/>
  <c r="O67"/>
  <c r="H38"/>
  <c r="L4"/>
  <c r="G35"/>
  <c r="K26"/>
  <c r="J62"/>
  <c r="P74"/>
  <c r="J35"/>
  <c r="L63"/>
  <c r="B22"/>
  <c r="K4"/>
  <c r="K73"/>
  <c r="K14"/>
  <c r="J91"/>
  <c r="H95"/>
  <c r="O62"/>
  <c r="P91"/>
  <c r="K7"/>
  <c r="L18"/>
  <c r="B42"/>
  <c r="G27"/>
  <c r="I45"/>
  <c r="K6"/>
  <c r="G80"/>
  <c r="B77"/>
  <c r="L74"/>
  <c r="N86"/>
  <c r="I26"/>
  <c r="Q25"/>
  <c r="J60"/>
  <c r="H66"/>
  <c r="P68"/>
  <c r="N23"/>
  <c r="P33"/>
  <c r="J18"/>
  <c r="B43"/>
  <c r="G4"/>
  <c r="O6"/>
  <c r="L58"/>
  <c r="Q81"/>
  <c r="B3"/>
  <c r="J43"/>
  <c r="B66"/>
  <c r="K39"/>
  <c r="Q71"/>
  <c r="B82"/>
  <c r="L26"/>
  <c r="J44"/>
  <c r="P59"/>
  <c r="N42"/>
  <c r="B40"/>
  <c r="H25"/>
  <c r="Q53"/>
  <c r="B60"/>
  <c r="I18"/>
  <c r="Q78"/>
  <c r="N59"/>
  <c r="H12"/>
  <c r="B85"/>
  <c r="K83"/>
  <c r="B65"/>
  <c r="O52"/>
  <c r="N67"/>
  <c r="N62"/>
  <c r="I71"/>
  <c r="O90"/>
  <c r="P50"/>
  <c r="I34"/>
  <c r="L21"/>
  <c r="I60"/>
  <c r="I49"/>
  <c r="N40"/>
  <c r="J21"/>
  <c r="I88"/>
  <c r="P16"/>
  <c r="J98"/>
  <c r="Q86"/>
  <c r="G53"/>
  <c r="O50"/>
  <c r="B14"/>
  <c r="L87"/>
  <c r="K69"/>
  <c r="J69"/>
  <c r="Q57"/>
  <c r="P27"/>
  <c r="B25"/>
  <c r="K49"/>
  <c r="G82"/>
  <c r="L22"/>
  <c r="H31"/>
  <c r="N17"/>
  <c r="L83"/>
  <c r="L20"/>
  <c r="G3"/>
  <c r="N91"/>
  <c r="B55"/>
  <c r="B19"/>
  <c r="J25"/>
  <c r="G6"/>
  <c r="P67"/>
  <c r="B97"/>
  <c r="C1"/>
  <c r="I23"/>
  <c r="P31"/>
  <c r="B30"/>
  <c r="H23"/>
  <c r="B73"/>
  <c r="Q74"/>
  <c r="I25"/>
  <c r="J97"/>
  <c r="G44"/>
  <c r="B45"/>
  <c r="N16"/>
  <c r="K56"/>
  <c r="L41"/>
  <c r="N61"/>
  <c r="I89"/>
  <c r="O4"/>
  <c r="N97"/>
  <c r="N24"/>
  <c r="N28"/>
  <c r="P77"/>
  <c r="H62"/>
  <c r="B9"/>
  <c r="P61"/>
  <c r="P94"/>
  <c r="Q80"/>
  <c r="Q36"/>
  <c r="G11"/>
  <c r="K36"/>
  <c r="P76"/>
  <c r="H40"/>
  <c r="Q92"/>
  <c r="Q5"/>
  <c r="P97"/>
  <c r="H43"/>
  <c r="O28"/>
  <c r="L46"/>
  <c r="H61"/>
  <c r="K57"/>
  <c r="G95"/>
  <c r="L56"/>
  <c r="K28"/>
  <c r="K74"/>
  <c r="O27"/>
  <c r="P17"/>
  <c r="K13"/>
  <c r="G40"/>
  <c r="J3"/>
  <c r="I44"/>
  <c r="B95"/>
  <c r="B4"/>
  <c r="I35"/>
  <c r="J56"/>
  <c r="N87"/>
  <c r="H46"/>
  <c r="G39"/>
  <c r="O76"/>
  <c r="Q56"/>
  <c r="I95"/>
  <c r="O14"/>
  <c r="B88"/>
  <c r="J33"/>
  <c r="H96"/>
  <c r="O92"/>
  <c r="N14"/>
  <c r="L72"/>
  <c r="G2"/>
  <c r="Q28"/>
  <c r="P87"/>
  <c r="O51"/>
  <c r="O88"/>
  <c r="P36"/>
  <c r="I20"/>
  <c r="B54"/>
  <c r="Q54"/>
  <c r="Q8"/>
  <c r="Q41"/>
  <c r="B87"/>
  <c r="N85"/>
  <c r="K88"/>
  <c r="O93"/>
  <c r="H28"/>
  <c r="I72"/>
  <c r="N54"/>
  <c r="F1"/>
  <c r="P3"/>
  <c r="O31"/>
  <c r="Q12"/>
  <c r="N33"/>
  <c r="J37"/>
  <c r="O16"/>
  <c r="B46"/>
  <c r="O33"/>
  <c r="H11"/>
  <c r="G84"/>
  <c r="G50"/>
  <c r="P40"/>
  <c r="O32"/>
  <c r="B67"/>
  <c r="H27"/>
  <c r="Q47"/>
  <c r="O48"/>
  <c r="P46"/>
  <c r="G31"/>
  <c r="K82"/>
  <c r="J70"/>
  <c r="Q46"/>
  <c r="K24"/>
  <c r="N60"/>
  <c r="Q38"/>
  <c r="J4"/>
  <c r="J74"/>
  <c r="H69"/>
  <c r="P72"/>
  <c r="K76"/>
  <c r="B27"/>
  <c r="G38"/>
  <c r="H91"/>
  <c r="Q83"/>
  <c r="J88"/>
  <c r="I56"/>
  <c r="O87"/>
  <c r="N98"/>
  <c r="L25"/>
  <c r="Q96"/>
  <c r="O38"/>
  <c r="N46"/>
  <c r="G18"/>
  <c r="K34"/>
  <c r="J5"/>
  <c r="Q34"/>
  <c r="L57"/>
  <c r="K86"/>
  <c r="J94"/>
  <c r="O95"/>
  <c r="G36"/>
  <c r="O5"/>
  <c r="N94"/>
  <c r="Q32"/>
  <c r="I52"/>
  <c r="N37"/>
  <c r="H56"/>
  <c r="O98"/>
  <c r="K96"/>
  <c r="B10"/>
  <c r="B8"/>
  <c r="L97"/>
  <c r="H8"/>
  <c r="N92"/>
  <c r="G30"/>
  <c r="L5"/>
  <c r="L89"/>
  <c r="I85"/>
  <c r="L70"/>
  <c r="I4"/>
  <c r="J24"/>
  <c r="I54"/>
  <c r="O41"/>
  <c r="G96"/>
  <c r="P8"/>
  <c r="Q29"/>
  <c r="L28"/>
  <c r="H82"/>
  <c r="L82"/>
  <c r="L59"/>
  <c r="G47"/>
  <c r="Q98"/>
  <c r="I81"/>
  <c r="B28"/>
  <c r="H3"/>
  <c r="I5"/>
  <c r="G90"/>
  <c r="J42"/>
  <c r="Q68"/>
  <c r="O72"/>
  <c r="K80"/>
  <c r="N50"/>
  <c r="Q84"/>
  <c r="B93"/>
  <c r="P75"/>
  <c r="J64"/>
  <c r="L7"/>
  <c r="B16"/>
  <c r="H37"/>
  <c r="Q39"/>
  <c r="H6"/>
  <c r="N70"/>
  <c r="L50"/>
  <c r="K93"/>
  <c r="O68"/>
  <c r="Q17"/>
  <c r="K81"/>
  <c r="I57"/>
  <c r="I9"/>
  <c r="N4"/>
  <c r="O91"/>
  <c r="K53"/>
  <c r="H19"/>
  <c r="I97"/>
  <c r="N30"/>
  <c r="O25"/>
  <c r="Q76"/>
  <c r="G26"/>
  <c r="J65"/>
  <c r="Q91"/>
  <c r="G42"/>
  <c r="O70"/>
  <c r="P47"/>
  <c r="J26"/>
  <c r="H87"/>
  <c r="L44"/>
  <c r="O63"/>
  <c r="K50"/>
  <c r="J95"/>
  <c r="Q73"/>
  <c r="I80"/>
  <c r="I30"/>
  <c r="L14"/>
  <c r="N72"/>
  <c r="J53"/>
  <c r="Q59"/>
  <c r="P49"/>
  <c r="I86"/>
  <c r="P92"/>
  <c r="G41"/>
  <c r="I11"/>
  <c r="J89"/>
  <c r="O59"/>
  <c r="G5"/>
  <c r="G16"/>
  <c r="N93"/>
  <c r="G28"/>
  <c r="L98"/>
  <c r="K25"/>
  <c r="L42"/>
  <c r="G69"/>
  <c r="Q79"/>
  <c r="I10"/>
  <c r="L16"/>
  <c r="J86"/>
  <c r="Q15"/>
  <c r="K11"/>
  <c r="I27"/>
  <c r="O39"/>
  <c r="G45"/>
  <c r="H81"/>
  <c r="K89"/>
  <c r="N36"/>
  <c r="B71"/>
  <c r="O23"/>
  <c r="J92"/>
  <c r="O3"/>
  <c r="G22"/>
  <c r="L32"/>
  <c r="O89"/>
  <c r="G32"/>
  <c r="G78"/>
  <c r="P71"/>
  <c r="Q88"/>
  <c r="I50"/>
  <c r="G9"/>
  <c r="Q22"/>
  <c r="J27"/>
  <c r="I70"/>
  <c r="P96"/>
  <c r="L19"/>
  <c r="H97"/>
  <c r="G14"/>
  <c r="H60"/>
  <c r="B79"/>
  <c r="O55"/>
  <c r="H72"/>
  <c r="L23"/>
  <c r="N64"/>
  <c r="I40"/>
  <c r="O10"/>
  <c r="H9"/>
  <c r="B50"/>
  <c r="J66"/>
  <c r="K45"/>
  <c r="J80"/>
  <c r="H70"/>
  <c r="Q63"/>
  <c r="H42"/>
  <c r="N52"/>
  <c r="J76"/>
  <c r="B39"/>
  <c r="I75"/>
  <c r="B49"/>
  <c r="O64"/>
  <c r="Q3"/>
  <c r="N43"/>
  <c r="Q89"/>
  <c r="B51"/>
  <c r="J51"/>
  <c r="I42"/>
  <c r="I61"/>
  <c r="Q27"/>
  <c r="J20"/>
  <c r="B76"/>
  <c r="G91"/>
  <c r="H47"/>
  <c r="P39"/>
  <c r="Q94"/>
  <c r="H45"/>
  <c r="B86"/>
  <c r="Q97"/>
  <c r="H76"/>
  <c r="B69"/>
  <c r="O81"/>
  <c r="K21"/>
  <c r="K42"/>
  <c r="B24"/>
  <c r="K78"/>
  <c r="N77"/>
  <c r="N81"/>
  <c r="N74"/>
  <c r="G92"/>
  <c r="L38"/>
  <c r="I64"/>
  <c r="H59"/>
  <c r="J16"/>
  <c r="I51"/>
  <c r="Q10"/>
  <c r="N55"/>
  <c r="H2"/>
  <c r="L60"/>
  <c r="J36"/>
  <c r="L80"/>
  <c r="J67"/>
  <c r="N35"/>
  <c r="B7"/>
  <c r="L76"/>
  <c r="J28"/>
  <c r="P45"/>
  <c r="I41"/>
  <c r="Q67"/>
  <c r="P93"/>
  <c r="J6"/>
  <c r="B74"/>
  <c r="Q61"/>
  <c r="P69"/>
  <c r="O17"/>
  <c r="P7"/>
  <c r="B23"/>
  <c r="G76"/>
  <c r="P18"/>
  <c r="Q23"/>
  <c r="B15"/>
  <c r="P4"/>
  <c r="K35"/>
  <c r="N13"/>
  <c r="N6"/>
  <c r="I38"/>
  <c r="H7"/>
  <c r="N34"/>
  <c r="G24"/>
  <c r="O13"/>
  <c r="Q44"/>
  <c r="P15"/>
  <c r="B81"/>
  <c r="Q45"/>
  <c r="O44"/>
  <c r="L8"/>
  <c r="B33"/>
  <c r="H86"/>
  <c r="J38"/>
  <c r="G97"/>
  <c r="L48"/>
  <c r="H29"/>
  <c r="L81"/>
  <c r="I83"/>
  <c r="J48"/>
  <c r="K54"/>
  <c r="L40"/>
  <c r="H75"/>
  <c r="P63"/>
  <c r="N45"/>
  <c r="I69"/>
  <c r="J8"/>
  <c r="L31"/>
  <c r="G85"/>
  <c r="K40"/>
  <c r="G98"/>
  <c r="H18"/>
  <c r="G61"/>
  <c r="J61"/>
  <c r="H54"/>
  <c r="L17"/>
  <c r="L47"/>
  <c r="I24"/>
  <c r="P58"/>
  <c r="B47"/>
  <c r="P64"/>
  <c r="J77"/>
  <c r="Q75"/>
  <c r="Q82"/>
  <c r="B52"/>
  <c r="J68"/>
  <c r="G75"/>
  <c r="J54"/>
  <c r="N41"/>
  <c r="B13"/>
  <c r="L67"/>
  <c r="O57"/>
  <c r="L6"/>
  <c r="O42"/>
  <c r="H77"/>
  <c r="H55"/>
  <c r="J39"/>
  <c r="P55"/>
  <c r="J19"/>
  <c r="B61"/>
  <c r="N44"/>
  <c r="L61"/>
  <c r="J34"/>
  <c r="N80"/>
  <c r="N66"/>
  <c r="B75"/>
  <c r="L84"/>
  <c r="H94"/>
  <c r="I59"/>
  <c r="H13"/>
  <c r="L71"/>
  <c r="Q77"/>
  <c r="J41"/>
  <c r="G63"/>
  <c r="H5"/>
  <c r="G21"/>
  <c r="N73"/>
  <c r="J13"/>
  <c r="B37"/>
  <c r="L93"/>
  <c r="I98"/>
  <c r="H48"/>
  <c r="P53"/>
  <c r="G15"/>
  <c r="B78"/>
  <c r="H63"/>
  <c r="L55"/>
  <c r="O77"/>
  <c r="K41"/>
  <c r="O80"/>
  <c r="N7"/>
  <c r="I84"/>
  <c r="O73"/>
  <c r="K59"/>
  <c r="Q69"/>
  <c r="H34"/>
  <c r="N84"/>
  <c r="G17"/>
  <c r="H90"/>
  <c r="B53"/>
  <c r="O9"/>
  <c r="I53"/>
  <c r="I96"/>
  <c r="N53"/>
  <c r="O45"/>
  <c r="G94"/>
  <c r="Q14"/>
  <c r="B94"/>
  <c r="H85"/>
  <c r="O22"/>
  <c r="H50"/>
  <c r="I14"/>
  <c r="L39"/>
  <c r="B84"/>
  <c r="K38"/>
  <c r="J31"/>
  <c r="I76"/>
  <c r="J12"/>
  <c r="P66"/>
  <c r="B26"/>
  <c r="H4"/>
  <c r="L12"/>
  <c r="B83"/>
  <c r="G20"/>
  <c r="O79"/>
  <c r="L95"/>
  <c r="K64"/>
  <c r="N58"/>
  <c r="N75"/>
  <c r="B29"/>
  <c r="H58"/>
  <c r="K90"/>
  <c r="Q11"/>
  <c r="P89"/>
  <c r="K55"/>
  <c r="O86"/>
  <c r="K91"/>
  <c r="K94"/>
  <c r="P83"/>
  <c r="P81"/>
  <c r="P95"/>
  <c r="J81"/>
  <c r="L45"/>
  <c r="B96"/>
  <c r="O75"/>
  <c r="J58"/>
  <c r="Q13"/>
  <c r="N3"/>
  <c r="N11"/>
  <c r="B35"/>
  <c r="H10"/>
  <c r="J59"/>
  <c r="B92"/>
  <c r="G70"/>
  <c r="L77"/>
  <c r="Q87"/>
  <c r="P37"/>
  <c r="I22"/>
  <c r="I73"/>
  <c r="H65"/>
  <c r="P62"/>
  <c r="I90"/>
  <c r="P5"/>
  <c r="G48"/>
  <c r="B44"/>
  <c r="K61"/>
  <c r="K44"/>
  <c r="O85"/>
  <c r="H68"/>
  <c r="G8"/>
  <c r="N8"/>
  <c r="J40"/>
  <c r="P19"/>
  <c r="H67"/>
  <c r="P57"/>
  <c r="Q6"/>
  <c r="B48"/>
  <c r="K79"/>
  <c r="N20"/>
  <c r="I82"/>
  <c r="Q62"/>
  <c r="I15"/>
  <c r="H57"/>
  <c r="I48"/>
  <c r="H39"/>
  <c r="I74"/>
  <c r="O54"/>
  <c r="N22"/>
  <c r="P86"/>
  <c r="G34"/>
  <c r="P34"/>
  <c r="K8"/>
  <c r="K30"/>
  <c r="L51"/>
  <c r="E1"/>
  <c r="K97"/>
  <c r="L43"/>
  <c r="J15"/>
  <c r="G58"/>
  <c r="P73"/>
  <c r="L10"/>
  <c r="O66"/>
  <c r="H93"/>
  <c r="Q16"/>
  <c r="J82"/>
  <c r="Q35"/>
  <c r="O19"/>
  <c r="Q58"/>
  <c r="G66"/>
  <c r="I21"/>
  <c r="K33"/>
  <c r="K18"/>
  <c r="K75"/>
  <c r="P98"/>
  <c r="I3"/>
  <c r="H79"/>
  <c r="N83"/>
  <c r="O40"/>
  <c r="H17"/>
  <c r="N51"/>
  <c r="K20"/>
  <c r="G67"/>
  <c r="P56"/>
  <c r="N78"/>
  <c r="K29"/>
  <c r="J79"/>
  <c r="Q20"/>
  <c r="O43"/>
  <c r="G73"/>
  <c r="Q43"/>
  <c r="Q64"/>
  <c r="N27"/>
  <c r="I33"/>
  <c r="L64"/>
  <c r="I19"/>
  <c r="J84"/>
  <c r="K31"/>
  <c r="O26"/>
  <c r="Q48"/>
  <c r="H30"/>
  <c r="H52"/>
  <c r="J96"/>
  <c r="N95"/>
  <c r="G93"/>
  <c r="P26"/>
  <c r="O58"/>
  <c r="G83"/>
  <c r="G49"/>
  <c r="I12"/>
  <c r="I6"/>
  <c r="K66"/>
  <c r="L33"/>
  <c r="L52"/>
  <c r="B57"/>
  <c r="P84"/>
  <c r="Q31"/>
  <c r="N76"/>
  <c r="G81"/>
  <c r="H92"/>
  <c r="H15"/>
  <c r="N21"/>
  <c r="H98"/>
  <c r="I36"/>
  <c r="B34"/>
  <c r="H49"/>
  <c r="J71"/>
  <c r="O37"/>
  <c r="K27"/>
  <c r="K48"/>
  <c r="K85"/>
  <c r="Q72"/>
  <c r="P28"/>
  <c r="I43"/>
  <c r="P70"/>
  <c r="G13"/>
  <c r="K68"/>
  <c r="Q50"/>
  <c r="J7"/>
  <c r="N82"/>
  <c r="Q93"/>
  <c r="P9"/>
  <c r="Q70"/>
  <c r="K87"/>
  <c r="P90"/>
  <c r="H53"/>
  <c r="G79"/>
  <c r="G71"/>
  <c r="B2"/>
  <c r="N18"/>
  <c r="K12"/>
  <c r="K52"/>
  <c r="Q30"/>
  <c r="G56"/>
  <c r="G25"/>
  <c r="J85"/>
  <c r="O7"/>
  <c r="H41"/>
  <c r="L96"/>
  <c r="N56"/>
  <c r="J83"/>
  <c r="R56" l="1"/>
  <c r="R18"/>
  <c r="R82"/>
  <c r="M43"/>
  <c r="F34"/>
  <c r="D34"/>
  <c r="E34"/>
  <c r="C34"/>
  <c r="M36"/>
  <c r="R21"/>
  <c r="R76"/>
  <c r="C57"/>
  <c r="E57"/>
  <c r="D57"/>
  <c r="F57"/>
  <c r="M6"/>
  <c r="M12"/>
  <c r="R95"/>
  <c r="M19"/>
  <c r="M33"/>
  <c r="R27"/>
  <c r="R78"/>
  <c r="R51"/>
  <c r="R83"/>
  <c r="I99"/>
  <c r="M3"/>
  <c r="M21"/>
  <c r="R22"/>
  <c r="M74"/>
  <c r="M48"/>
  <c r="M15"/>
  <c r="M82"/>
  <c r="R20"/>
  <c r="D48"/>
  <c r="E48"/>
  <c r="C48"/>
  <c r="F48"/>
  <c r="R8"/>
  <c r="E44"/>
  <c r="F44"/>
  <c r="D44"/>
  <c r="C44"/>
  <c r="M90"/>
  <c r="M73"/>
  <c r="M22"/>
  <c r="F92"/>
  <c r="D92"/>
  <c r="E92"/>
  <c r="C92"/>
  <c r="C35"/>
  <c r="E35"/>
  <c r="D35"/>
  <c r="F35"/>
  <c r="R11"/>
  <c r="N99"/>
  <c r="R3"/>
  <c r="D96"/>
  <c r="F96"/>
  <c r="C96"/>
  <c r="E96"/>
  <c r="F29"/>
  <c r="C29"/>
  <c r="E29"/>
  <c r="D29"/>
  <c r="R75"/>
  <c r="R58"/>
  <c r="E83"/>
  <c r="C83"/>
  <c r="D83"/>
  <c r="F83"/>
  <c r="F26"/>
  <c r="D26"/>
  <c r="E26"/>
  <c r="C26"/>
  <c r="M76"/>
  <c r="C84"/>
  <c r="D84"/>
  <c r="E84"/>
  <c r="F84"/>
  <c r="M14"/>
  <c r="D94"/>
  <c r="E94"/>
  <c r="C94"/>
  <c r="F94"/>
  <c r="R53"/>
  <c r="M96"/>
  <c r="M53"/>
  <c r="F53"/>
  <c r="D53"/>
  <c r="C53"/>
  <c r="E53"/>
  <c r="R84"/>
  <c r="M84"/>
  <c r="R7"/>
  <c r="D78"/>
  <c r="F78"/>
  <c r="E78"/>
  <c r="C78"/>
  <c r="M98"/>
  <c r="C37"/>
  <c r="E37"/>
  <c r="D37"/>
  <c r="F37"/>
  <c r="R73"/>
  <c r="M59"/>
  <c r="D75"/>
  <c r="E75"/>
  <c r="C75"/>
  <c r="F75"/>
  <c r="R66"/>
  <c r="R80"/>
  <c r="R44"/>
  <c r="C61"/>
  <c r="F61"/>
  <c r="E61"/>
  <c r="D61"/>
  <c r="D13"/>
  <c r="F13"/>
  <c r="E13"/>
  <c r="C13"/>
  <c r="R41"/>
  <c r="C52"/>
  <c r="D52"/>
  <c r="F52"/>
  <c r="E52"/>
  <c r="E47"/>
  <c r="D47"/>
  <c r="F47"/>
  <c r="C47"/>
  <c r="M24"/>
  <c r="M69"/>
  <c r="R45"/>
  <c r="M83"/>
  <c r="F33"/>
  <c r="D33"/>
  <c r="C33"/>
  <c r="E33"/>
  <c r="C81"/>
  <c r="F81"/>
  <c r="E81"/>
  <c r="D81"/>
  <c r="R34"/>
  <c r="M38"/>
  <c r="R6"/>
  <c r="R13"/>
  <c r="C15"/>
  <c r="E15"/>
  <c r="F15"/>
  <c r="D15"/>
  <c r="D23"/>
  <c r="C23"/>
  <c r="E23"/>
  <c r="F23"/>
  <c r="C74"/>
  <c r="F74"/>
  <c r="E74"/>
  <c r="D74"/>
  <c r="M41"/>
  <c r="C7"/>
  <c r="D7"/>
  <c r="F7"/>
  <c r="E7"/>
  <c r="R35"/>
  <c r="R55"/>
  <c r="M51"/>
  <c r="M64"/>
  <c r="R74"/>
  <c r="R81"/>
  <c r="R77"/>
  <c r="F24"/>
  <c r="E24"/>
  <c r="C24"/>
  <c r="D24"/>
  <c r="E69"/>
  <c r="F69"/>
  <c r="D69"/>
  <c r="C69"/>
  <c r="F86"/>
  <c r="E86"/>
  <c r="D86"/>
  <c r="C86"/>
  <c r="E76"/>
  <c r="F76"/>
  <c r="C76"/>
  <c r="D76"/>
  <c r="M61"/>
  <c r="M42"/>
  <c r="F51"/>
  <c r="D51"/>
  <c r="C51"/>
  <c r="E51"/>
  <c r="R43"/>
  <c r="Q99"/>
  <c r="D49"/>
  <c r="F49"/>
  <c r="E49"/>
  <c r="C49"/>
  <c r="M75"/>
  <c r="C39"/>
  <c r="D39"/>
  <c r="F39"/>
  <c r="E39"/>
  <c r="R52"/>
  <c r="C50"/>
  <c r="E50"/>
  <c r="D50"/>
  <c r="F50"/>
  <c r="M40"/>
  <c r="R64"/>
  <c r="E79"/>
  <c r="C79"/>
  <c r="D79"/>
  <c r="F79"/>
  <c r="M70"/>
  <c r="M50"/>
  <c r="O99"/>
  <c r="D71"/>
  <c r="E71"/>
  <c r="F71"/>
  <c r="C71"/>
  <c r="R36"/>
  <c r="M27"/>
  <c r="M10"/>
  <c r="R93"/>
  <c r="M11"/>
  <c r="M86"/>
  <c r="R72"/>
  <c r="M30"/>
  <c r="M80"/>
  <c r="R30"/>
  <c r="M97"/>
  <c r="R4"/>
  <c r="M9"/>
  <c r="M57"/>
  <c r="R70"/>
  <c r="F16"/>
  <c r="E16"/>
  <c r="D16"/>
  <c r="C16"/>
  <c r="D93"/>
  <c r="C93"/>
  <c r="E93"/>
  <c r="F93"/>
  <c r="R50"/>
  <c r="M5"/>
  <c r="H99"/>
  <c r="E28"/>
  <c r="D28"/>
  <c r="C28"/>
  <c r="F28"/>
  <c r="M81"/>
  <c r="M54"/>
  <c r="M4"/>
  <c r="M85"/>
  <c r="R92"/>
  <c r="E8"/>
  <c r="F8"/>
  <c r="C8"/>
  <c r="D8"/>
  <c r="C10"/>
  <c r="D10"/>
  <c r="E10"/>
  <c r="F10"/>
  <c r="R37"/>
  <c r="M52"/>
  <c r="R94"/>
  <c r="R46"/>
  <c r="R98"/>
  <c r="M56"/>
  <c r="C27"/>
  <c r="D27"/>
  <c r="E27"/>
  <c r="F27"/>
  <c r="R60"/>
  <c r="F67"/>
  <c r="D67"/>
  <c r="C67"/>
  <c r="E67"/>
  <c r="E46"/>
  <c r="F46"/>
  <c r="C46"/>
  <c r="D46"/>
  <c r="R33"/>
  <c r="P99"/>
  <c r="R54"/>
  <c r="M72"/>
  <c r="R85"/>
  <c r="E87"/>
  <c r="F87"/>
  <c r="D87"/>
  <c r="C87"/>
  <c r="D54"/>
  <c r="C54"/>
  <c r="F54"/>
  <c r="E54"/>
  <c r="M20"/>
  <c r="R14"/>
  <c r="C88"/>
  <c r="F88"/>
  <c r="D88"/>
  <c r="E88"/>
  <c r="M95"/>
  <c r="R87"/>
  <c r="M35"/>
  <c r="E4"/>
  <c r="C4"/>
  <c r="F4"/>
  <c r="D4"/>
  <c r="C95"/>
  <c r="D95"/>
  <c r="F95"/>
  <c r="E95"/>
  <c r="M44"/>
  <c r="J99"/>
  <c r="C9"/>
  <c r="F9"/>
  <c r="D9"/>
  <c r="E9"/>
  <c r="R28"/>
  <c r="R24"/>
  <c r="R97"/>
  <c r="M89"/>
  <c r="R61"/>
  <c r="R16"/>
  <c r="C45"/>
  <c r="F45"/>
  <c r="E45"/>
  <c r="D45"/>
  <c r="M25"/>
  <c r="D73"/>
  <c r="E73"/>
  <c r="C73"/>
  <c r="F73"/>
  <c r="E30"/>
  <c r="D30"/>
  <c r="F30"/>
  <c r="C30"/>
  <c r="M23"/>
  <c r="E97"/>
  <c r="D97"/>
  <c r="F97"/>
  <c r="C97"/>
  <c r="C19"/>
  <c r="F19"/>
  <c r="E19"/>
  <c r="D19"/>
  <c r="D55"/>
  <c r="F55"/>
  <c r="E55"/>
  <c r="C55"/>
  <c r="R91"/>
  <c r="G99"/>
  <c r="R17"/>
  <c r="C25"/>
  <c r="F25"/>
  <c r="D25"/>
  <c r="E25"/>
  <c r="E14"/>
  <c r="D14"/>
  <c r="C14"/>
  <c r="F14"/>
  <c r="M88"/>
  <c r="R40"/>
  <c r="M49"/>
  <c r="M60"/>
  <c r="M34"/>
  <c r="M71"/>
  <c r="R62"/>
  <c r="R67"/>
  <c r="D65"/>
  <c r="E65"/>
  <c r="F65"/>
  <c r="C65"/>
  <c r="F85"/>
  <c r="D85"/>
  <c r="C85"/>
  <c r="E85"/>
  <c r="R59"/>
  <c r="M18"/>
  <c r="D60"/>
  <c r="F60"/>
  <c r="E60"/>
  <c r="C60"/>
  <c r="C40"/>
  <c r="E40"/>
  <c r="D40"/>
  <c r="F40"/>
  <c r="R42"/>
  <c r="C82"/>
  <c r="D82"/>
  <c r="F82"/>
  <c r="E82"/>
  <c r="C66"/>
  <c r="F66"/>
  <c r="E66"/>
  <c r="D66"/>
  <c r="D3"/>
  <c r="C3"/>
  <c r="E3"/>
  <c r="B99"/>
  <c r="F3"/>
  <c r="E43"/>
  <c r="D43"/>
  <c r="F43"/>
  <c r="C43"/>
  <c r="R23"/>
  <c r="M26"/>
  <c r="R86"/>
  <c r="D77"/>
  <c r="F77"/>
  <c r="E77"/>
  <c r="C77"/>
  <c r="M45"/>
  <c r="E42"/>
  <c r="C42"/>
  <c r="F42"/>
  <c r="D42"/>
  <c r="C22"/>
  <c r="D22"/>
  <c r="E22"/>
  <c r="F22"/>
  <c r="M68"/>
  <c r="C91"/>
  <c r="E91"/>
  <c r="D91"/>
  <c r="F91"/>
  <c r="M13"/>
  <c r="R10"/>
  <c r="D38"/>
  <c r="C38"/>
  <c r="F38"/>
  <c r="E38"/>
  <c r="R39"/>
  <c r="C31"/>
  <c r="E31"/>
  <c r="D31"/>
  <c r="F31"/>
  <c r="D62"/>
  <c r="E62"/>
  <c r="C62"/>
  <c r="F62"/>
  <c r="C36"/>
  <c r="D36"/>
  <c r="E36"/>
  <c r="F36"/>
  <c r="D70"/>
  <c r="C70"/>
  <c r="E70"/>
  <c r="F70"/>
  <c r="M37"/>
  <c r="R68"/>
  <c r="M47"/>
  <c r="M28"/>
  <c r="R26"/>
  <c r="E59"/>
  <c r="D59"/>
  <c r="F59"/>
  <c r="C59"/>
  <c r="M77"/>
  <c r="M39"/>
  <c r="R9"/>
  <c r="R88"/>
  <c r="C98"/>
  <c r="D98"/>
  <c r="F98"/>
  <c r="E98"/>
  <c r="M79"/>
  <c r="M67"/>
  <c r="R96"/>
  <c r="E64"/>
  <c r="D64"/>
  <c r="C64"/>
  <c r="F64"/>
  <c r="E18"/>
  <c r="F18"/>
  <c r="D18"/>
  <c r="C18"/>
  <c r="R57"/>
  <c r="R5"/>
  <c r="D32"/>
  <c r="E32"/>
  <c r="C32"/>
  <c r="F32"/>
  <c r="F17"/>
  <c r="E17"/>
  <c r="C17"/>
  <c r="D17"/>
  <c r="K99"/>
  <c r="M92"/>
  <c r="R63"/>
  <c r="R15"/>
  <c r="R47"/>
  <c r="M29"/>
  <c r="R38"/>
  <c r="M87"/>
  <c r="C20"/>
  <c r="F20"/>
  <c r="E20"/>
  <c r="D20"/>
  <c r="R89"/>
  <c r="M16"/>
  <c r="M58"/>
  <c r="M31"/>
  <c r="E11"/>
  <c r="D11"/>
  <c r="C11"/>
  <c r="F11"/>
  <c r="R71"/>
  <c r="M32"/>
  <c r="C90"/>
  <c r="F90"/>
  <c r="D90"/>
  <c r="E90"/>
  <c r="C63"/>
  <c r="F63"/>
  <c r="E63"/>
  <c r="D63"/>
  <c r="M8"/>
  <c r="R19"/>
  <c r="M7"/>
  <c r="D89"/>
  <c r="C89"/>
  <c r="F89"/>
  <c r="E89"/>
  <c r="R79"/>
  <c r="R31"/>
  <c r="R25"/>
  <c r="C6"/>
  <c r="E6"/>
  <c r="F6"/>
  <c r="D6"/>
  <c r="R69"/>
  <c r="E80"/>
  <c r="D80"/>
  <c r="C80"/>
  <c r="F80"/>
  <c r="M55"/>
  <c r="E56"/>
  <c r="F56"/>
  <c r="D56"/>
  <c r="C56"/>
  <c r="M63"/>
  <c r="M62"/>
  <c r="R12"/>
  <c r="E68"/>
  <c r="C68"/>
  <c r="D68"/>
  <c r="F68"/>
  <c r="C72"/>
  <c r="D72"/>
  <c r="F72"/>
  <c r="E72"/>
  <c r="L99"/>
  <c r="R90"/>
  <c r="C12"/>
  <c r="E12"/>
  <c r="D12"/>
  <c r="F12"/>
  <c r="R29"/>
  <c r="M91"/>
  <c r="R48"/>
  <c r="F58"/>
  <c r="C58"/>
  <c r="D58"/>
  <c r="E58"/>
  <c r="F5"/>
  <c r="E5"/>
  <c r="C5"/>
  <c r="D5"/>
  <c r="M65"/>
  <c r="M17"/>
  <c r="M46"/>
  <c r="M66"/>
  <c r="M94"/>
  <c r="R32"/>
  <c r="R49"/>
  <c r="R65"/>
  <c r="E21"/>
  <c r="F21"/>
  <c r="D21"/>
  <c r="C21"/>
  <c r="M93"/>
  <c r="C41"/>
  <c r="E41"/>
  <c r="D41"/>
  <c r="F41"/>
  <c r="M78"/>
  <c r="T13" i="73"/>
  <c r="S14"/>
  <c r="D14" i="28" s="1"/>
  <c r="R14" i="73"/>
  <c r="D14" i="29" s="1"/>
  <c r="P14" i="73"/>
  <c r="D14" i="24" s="1"/>
  <c r="Q14" i="73"/>
  <c r="D14" i="26" s="1"/>
  <c r="K12" i="65"/>
  <c r="D99" i="78" l="1"/>
  <c r="M99"/>
  <c r="E99"/>
  <c r="F99"/>
  <c r="C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I16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DD26"/>
  <c r="DD29"/>
  <c r="CW46"/>
  <c r="CW48"/>
  <c r="CW16"/>
  <c r="CP44"/>
  <c r="CP30"/>
  <c r="CI2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0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<sst xmlns="http://schemas.openxmlformats.org/spreadsheetml/2006/main" count="8855" uniqueCount="561">
  <si>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</si>
  <si>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</si>
  <si>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</si>
  <si>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</si>
  <si>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</si>
  <si>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</si>
  <si>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</si>
  <si>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</si>
  <si>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</si>
  <si>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</si>
  <si>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</si>
  <si>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</si>
  <si>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</si>
  <si>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</si>
  <si>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</si>
  <si>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</si>
  <si>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</si>
  <si>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</si>
  <si>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</si>
  <si>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</si>
  <si>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</si>
  <si>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</si>
  <si>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</si>
  <si>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</si>
  <si>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</si>
  <si>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</si>
  <si>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</si>
  <si>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</si>
  <si>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</si>
  <si>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</si>
  <si>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</si>
  <si>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</si>
  <si>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</si>
  <si>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</si>
  <si>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</si>
  <si>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</si>
  <si>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</si>
  <si>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</si>
  <si>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</si>
  <si>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</si>
  <si>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</si>
  <si>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</si>
  <si>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</si>
  <si>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</si>
  <si>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</si>
  <si>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</si>
  <si>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</si>
  <si>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</si>
  <si>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</si>
  <si>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</si>
  <si>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</si>
  <si>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</si>
  <si>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</si>
  <si>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</si>
  <si>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</si>
  <si>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</si>
  <si>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</si>
  <si>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</si>
  <si>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</si>
  <si>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</si>
  <si>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</si>
  <si>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</si>
  <si>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</si>
  <si>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</si>
  <si>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</si>
  <si>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</si>
  <si>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</si>
  <si>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</si>
  <si>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</si>
  <si>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</si>
  <si>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</si>
  <si>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</si>
  <si>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</si>
  <si>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</si>
  <si>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</si>
  <si>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</si>
  <si>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</si>
  <si>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</si>
  <si>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</si>
  <si>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</si>
  <si>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</si>
  <si>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</si>
  <si>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</si>
  <si>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</si>
  <si>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</si>
  <si>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</si>
  <si>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</si>
  <si>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</si>
  <si>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</si>
  <si>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</si>
  <si>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</si>
  <si>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</si>
  <si>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</si>
  <si>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</si>
  <si>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</si>
  <si>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</si>
  <si>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</si>
  <si>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</si>
  <si>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</si>
  <si>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</si>
  <si>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</si>
  <si>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</si>
  <si>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</si>
  <si>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</si>
  <si>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</si>
  <si>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</si>
  <si>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</si>
  <si>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</si>
  <si>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</si>
  <si>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</si>
  <si>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</si>
  <si>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</si>
  <si>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</si>
  <si>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</si>
  <si>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</si>
  <si>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</si>
  <si>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</si>
  <si>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</si>
  <si>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</si>
  <si>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</si>
  <si>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</si>
  <si>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</si>
  <si>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</si>
  <si>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</si>
  <si>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</si>
  <si>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</si>
  <si>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</si>
  <si>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</si>
  <si>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</si>
  <si>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</si>
  <si>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</si>
  <si>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</si>
  <si>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</si>
  <si>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</si>
  <si>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</si>
  <si>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</si>
  <si>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</si>
  <si>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</si>
  <si>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</si>
  <si>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</si>
  <si>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</si>
  <si>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</si>
  <si>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</si>
  <si>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</si>
  <si>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</si>
  <si>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</si>
  <si>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</si>
  <si>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</si>
  <si>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</si>
  <si>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</si>
  <si>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</si>
  <si>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</si>
  <si>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</si>
  <si>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</si>
  <si>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</si>
  <si>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</si>
  <si>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</si>
  <si>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</si>
  <si>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</si>
  <si>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</si>
  <si>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</si>
  <si>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</si>
  <si>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</si>
  <si>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</si>
  <si>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</si>
  <si>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</si>
  <si>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</si>
  <si>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</si>
  <si>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</si>
  <si>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</si>
  <si>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</si>
  <si>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</si>
  <si>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</si>
  <si>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</si>
  <si>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</si>
  <si>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</si>
  <si>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</si>
  <si>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</si>
  <si>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</si>
  <si>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</si>
  <si>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</si>
  <si>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</si>
  <si>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</si>
  <si>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</si>
  <si>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</si>
  <si>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</si>
  <si>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</si>
  <si>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</si>
  <si>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</si>
  <si>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</si>
  <si>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</si>
  <si>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</si>
  <si>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</si>
  <si>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</si>
  <si>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</si>
  <si>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</si>
  <si>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</si>
  <si>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</si>
  <si>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</si>
  <si>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</si>
  <si>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</si>
  <si>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</si>
  <si>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</si>
  <si>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</si>
  <si>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</si>
  <si>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</si>
  <si>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</si>
  <si>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</si>
  <si>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</si>
  <si>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</si>
  <si>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</si>
  <si>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</si>
  <si>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</si>
  <si>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</si>
  <si>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</si>
  <si>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</si>
  <si>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</si>
  <si>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</si>
  <si>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</si>
  <si>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</si>
  <si>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</si>
  <si>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</si>
  <si>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</si>
  <si>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</si>
  <si>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</si>
  <si>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</si>
  <si>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</si>
  <si>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</si>
  <si>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</si>
  <si>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</si>
  <si>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</si>
  <si>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</si>
  <si>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</si>
  <si>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</si>
  <si>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</si>
  <si>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</si>
  <si>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</si>
  <si>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</si>
  <si>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</si>
  <si>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</si>
  <si>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</si>
  <si>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</si>
  <si>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</si>
  <si>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</si>
  <si>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</si>
  <si>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</si>
  <si>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</si>
  <si>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</si>
  <si>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</si>
  <si>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</si>
  <si>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</si>
  <si>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</si>
  <si>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</si>
  <si>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</si>
  <si>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</si>
  <si>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</si>
  <si>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</si>
  <si>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</si>
  <si>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</si>
  <si>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</si>
  <si>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</si>
  <si>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</si>
  <si>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</si>
  <si>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</si>
  <si>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</si>
  <si>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</si>
  <si>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</si>
  <si>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</si>
  <si>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</si>
  <si>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</si>
  <si>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</si>
  <si>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</si>
  <si>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</si>
  <si>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</si>
  <si>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</si>
  <si>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</si>
  <si>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</si>
  <si>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</si>
  <si>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</si>
  <si>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</si>
  <si>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</si>
  <si>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</si>
  <si>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</si>
  <si>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</si>
  <si>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</si>
  <si>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</si>
  <si>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</si>
  <si>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</si>
  <si>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</si>
  <si>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</si>
  <si>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</si>
  <si>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</si>
  <si>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</si>
  <si>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</si>
  <si>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</si>
  <si>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</si>
  <si>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</si>
  <si>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</si>
  <si>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</si>
  <si>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</si>
  <si>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</si>
  <si>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</si>
  <si>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</si>
  <si>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</si>
  <si>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</si>
  <si>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</si>
  <si>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</si>
  <si>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</si>
  <si>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</si>
  <si>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</si>
  <si>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</si>
  <si>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</si>
  <si>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</si>
  <si>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</si>
  <si>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</si>
  <si>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</si>
  <si>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</si>
  <si>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</si>
  <si>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</si>
  <si>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</si>
  <si>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</si>
  <si>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</si>
  <si>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</si>
  <si>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</si>
  <si>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</si>
  <si>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</si>
  <si>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</si>
  <si>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</si>
  <si>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</si>
  <si>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</si>
  <si>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</si>
  <si>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</si>
  <si>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</si>
  <si>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</si>
  <si>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</si>
  <si>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</si>
  <si>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</si>
  <si>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</si>
  <si>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</si>
  <si>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</si>
  <si>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</si>
  <si>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</si>
  <si>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</si>
  <si>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</si>
  <si>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</si>
  <si>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</si>
  <si>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</si>
  <si>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</si>
  <si>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</si>
  <si>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</si>
  <si>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</si>
  <si>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</si>
  <si>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</si>
  <si>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</si>
  <si>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</si>
  <si>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</si>
  <si>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</si>
  <si>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</si>
  <si>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</si>
  <si>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</si>
  <si>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</si>
  <si>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</si>
  <si>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</si>
  <si>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</si>
  <si>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</si>
  <si>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</si>
  <si>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</si>
  <si>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</si>
  <si>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</si>
  <si>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</si>
  <si>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</si>
  <si>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</si>
  <si>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</si>
  <si>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</si>
  <si>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</si>
  <si>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</si>
  <si>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</si>
  <si>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</si>
  <si>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</si>
  <si>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</si>
  <si>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</si>
  <si>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</si>
  <si>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</si>
  <si>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</si>
  <si>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</si>
  <si>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</si>
  <si>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</si>
  <si>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</si>
  <si>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</si>
  <si>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</si>
  <si>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</si>
  <si>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</si>
  <si>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</si>
  <si>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</si>
  <si>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</si>
  <si>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</si>
  <si>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</si>
  <si>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</si>
  <si>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</si>
  <si>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</si>
  <si>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</si>
  <si>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</si>
  <si>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</si>
  <si>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</si>
  <si>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</si>
  <si>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</si>
  <si>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</si>
  <si>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</si>
  <si>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</si>
  <si>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</si>
  <si>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</si>
  <si>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</si>
  <si>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</si>
  <si>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</si>
  <si>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</si>
  <si>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</si>
  <si>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</si>
  <si>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</si>
  <si>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</si>
  <si>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</si>
  <si>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</si>
  <si>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</si>
  <si>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</si>
  <si>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</si>
  <si>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</si>
  <si>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</si>
  <si>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</si>
  <si>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</si>
  <si>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</si>
  <si>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</si>
  <si>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</si>
  <si>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</si>
  <si>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</si>
  <si>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</si>
  <si>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</si>
  <si>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</si>
  <si>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</si>
  <si>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</si>
  <si>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</si>
  <si>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</si>
  <si>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</si>
  <si>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</si>
  <si>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</si>
  <si>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</si>
  <si>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</si>
  <si>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</si>
  <si>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</si>
  <si>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</si>
  <si>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</si>
  <si>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</si>
  <si>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</si>
  <si>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</si>
  <si>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</si>
  <si>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</si>
  <si>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</si>
  <si>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</si>
  <si>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</si>
  <si>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</si>
  <si>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</si>
  <si>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</si>
  <si>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</si>
  <si>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</si>
  <si>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</si>
  <si>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</si>
  <si>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</si>
  <si>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</si>
  <si>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</si>
  <si>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</si>
  <si>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</si>
  <si>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</si>
  <si>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</si>
  <si>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</si>
  <si>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</si>
  <si>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</si>
  <si>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</si>
  <si>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</si>
  <si>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</si>
  <si>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</si>
  <si>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</si>
  <si>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</si>
  <si>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</si>
  <si>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</si>
  <si>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</si>
  <si>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</si>
  <si>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</si>
  <si>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</si>
  <si>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</si>
  <si>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</si>
  <si>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</si>
  <si>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</si>
  <si>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</si>
  <si>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</si>
  <si>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</si>
  <si>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</si>
  <si>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</si>
  <si>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</si>
  <si>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</si>
  <si>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</si>
  <si>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</si>
  <si>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</si>
  <si>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</si>
  <si>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</si>
  <si>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</si>
  <si>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</si>
  <si>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</si>
  <si>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</si>
  <si>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</si>
  <si>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</si>
  <si>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</si>
  <si>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</si>
  <si>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</si>
  <si>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</si>
  <si>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</si>
  <si>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</si>
  <si>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</si>
  <si>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</si>
  <si>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</si>
  <si>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</si>
  <si>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</si>
  <si>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</si>
  <si>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</si>
  <si>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</si>
  <si>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</si>
  <si>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</si>
  <si>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</si>
  <si>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</si>
  <si>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</si>
  <si>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82IS2023/11/15</t>
  </si>
  <si>
    <t>ITCWIND</t>
  </si>
  <si>
    <t>NR/2023/17901/A/987</t>
  </si>
  <si>
    <t>BSHP</t>
  </si>
  <si>
    <t>NR/2023/17905/A/979</t>
  </si>
  <si>
    <t>HP</t>
  </si>
  <si>
    <t>NR/2023/16187/A</t>
  </si>
  <si>
    <t>CHANJUII</t>
  </si>
  <si>
    <t>NR/2023/18005/C</t>
  </si>
  <si>
    <t>RUVNL</t>
  </si>
  <si>
    <t>NR/2023/17064/A</t>
  </si>
  <si>
    <t>AEML</t>
  </si>
  <si>
    <t>WR/2023/18560/A</t>
  </si>
  <si>
    <t>WR/2023/18560/A/II</t>
  </si>
  <si>
    <t>GOA_Beneficiary</t>
  </si>
  <si>
    <t>WR/2023/20254/A/1029</t>
  </si>
  <si>
    <t>WR/2023/20256/A/1032</t>
  </si>
  <si>
    <t>SOLAPUR_SOLAR</t>
  </si>
  <si>
    <t>NR/2023/18006/C</t>
  </si>
  <si>
    <t>RSRPL_BKN</t>
  </si>
  <si>
    <t>NR/2023/18008/C</t>
  </si>
  <si>
    <t>ACBIL</t>
  </si>
  <si>
    <t>NR/02112023/15112023/D20231102NR21539</t>
  </si>
  <si>
    <t>MBMP</t>
  </si>
  <si>
    <t xml:space="preserve">NR/03112023/30112023/HPX-TAMDLY-011123-05147 </t>
  </si>
  <si>
    <t>NR/01112023/30112023/HP-09</t>
  </si>
  <si>
    <t>RKM_POWER</t>
  </si>
  <si>
    <t>NR/03112023/30112023/IEX-231101-05680</t>
  </si>
  <si>
    <t>NR/01112023/30112023/HP-10</t>
  </si>
  <si>
    <t>SBSRPC11PL_BKN</t>
  </si>
  <si>
    <t>NR/01102023/02012046/L_NR_2021_17</t>
  </si>
  <si>
    <t>KSEB</t>
  </si>
  <si>
    <t>SR/01112023/30112023/KSEB_BYPL-NOV23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</si>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</sst>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292.61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292.61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292.61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292.61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45245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285</v>
      </c>
    </row>
    <row r="9" spans="1:3">
      <c r="A9" s="46" t="s">
        <v>449</v>
      </c>
      <c r="B9" s="200">
        <v>45253.668912037036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45245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24.8</v>
      </c>
      <c r="C3" s="197">
        <v>24.8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10.34656</v>
      </c>
      <c r="J3" s="21">
        <f>C3*E3/100</f>
        <v>5.7858399999999994</v>
      </c>
      <c r="K3" s="21">
        <f>C3*F3/100</f>
        <v>7.4623200000000001</v>
      </c>
      <c r="L3" s="21">
        <f>C3*G3/100</f>
        <v>1.2052800000000001</v>
      </c>
      <c r="M3" s="157">
        <f>SUM(I3:L3)</f>
        <v>24.800000000000004</v>
      </c>
      <c r="N3" s="22"/>
      <c r="P3" s="37">
        <f t="shared" ref="P3:P34" si="1">I3</f>
        <v>10.34656</v>
      </c>
      <c r="Q3" s="37">
        <f t="shared" ref="Q3:Q34" si="2">J3</f>
        <v>5.7858399999999994</v>
      </c>
      <c r="R3" s="37">
        <f t="shared" ref="R3:R34" si="3">K3</f>
        <v>7.4623200000000001</v>
      </c>
      <c r="S3" s="37">
        <f t="shared" ref="S3:S34" si="4">L3</f>
        <v>1.2052800000000001</v>
      </c>
      <c r="T3" s="37">
        <f>SUM(P3:S3)</f>
        <v>24.800000000000004</v>
      </c>
    </row>
    <row r="4" spans="1:20">
      <c r="A4" s="8" t="s">
        <v>46</v>
      </c>
      <c r="B4" s="197">
        <v>24.8</v>
      </c>
      <c r="C4" s="197">
        <v>24.8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10.34656</v>
      </c>
      <c r="J4" s="21">
        <f t="shared" ref="J4:J67" si="6">C4*E4/100</f>
        <v>5.7858399999999994</v>
      </c>
      <c r="K4" s="21">
        <f t="shared" ref="K4:K67" si="7">C4*F4/100</f>
        <v>7.4623200000000001</v>
      </c>
      <c r="L4" s="21">
        <f t="shared" ref="L4:L67" si="8">C4*G4/100</f>
        <v>1.2052800000000001</v>
      </c>
      <c r="M4" s="158">
        <f t="shared" ref="M4:M67" si="9">SUM(I4:L4)</f>
        <v>24.800000000000004</v>
      </c>
      <c r="N4" s="22"/>
      <c r="P4" s="37">
        <f t="shared" si="1"/>
        <v>10.34656</v>
      </c>
      <c r="Q4" s="37">
        <f t="shared" si="2"/>
        <v>5.7858399999999994</v>
      </c>
      <c r="R4" s="37">
        <f t="shared" si="3"/>
        <v>7.4623200000000001</v>
      </c>
      <c r="S4" s="37">
        <f t="shared" si="4"/>
        <v>1.2052800000000001</v>
      </c>
      <c r="T4" s="37">
        <f t="shared" ref="T4:T67" si="10">SUM(P4:S4)</f>
        <v>24.800000000000004</v>
      </c>
    </row>
    <row r="5" spans="1:20">
      <c r="A5" s="8" t="s">
        <v>47</v>
      </c>
      <c r="B5" s="197">
        <v>24.8</v>
      </c>
      <c r="C5" s="197">
        <v>24.8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10.34656</v>
      </c>
      <c r="J5" s="21">
        <f t="shared" si="6"/>
        <v>5.7858399999999994</v>
      </c>
      <c r="K5" s="21">
        <f t="shared" si="7"/>
        <v>7.4623200000000001</v>
      </c>
      <c r="L5" s="21">
        <f t="shared" si="8"/>
        <v>1.2052800000000001</v>
      </c>
      <c r="M5" s="158">
        <f t="shared" si="9"/>
        <v>24.800000000000004</v>
      </c>
      <c r="N5" s="22"/>
      <c r="P5" s="37">
        <f t="shared" si="1"/>
        <v>10.34656</v>
      </c>
      <c r="Q5" s="37">
        <f t="shared" si="2"/>
        <v>5.7858399999999994</v>
      </c>
      <c r="R5" s="37">
        <f t="shared" si="3"/>
        <v>7.4623200000000001</v>
      </c>
      <c r="S5" s="37">
        <f t="shared" si="4"/>
        <v>1.2052800000000001</v>
      </c>
      <c r="T5" s="37">
        <f t="shared" si="10"/>
        <v>24.800000000000004</v>
      </c>
    </row>
    <row r="6" spans="1:20">
      <c r="A6" s="8" t="s">
        <v>48</v>
      </c>
      <c r="B6" s="197">
        <v>24.8</v>
      </c>
      <c r="C6" s="197">
        <v>24.8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10.34656</v>
      </c>
      <c r="J6" s="21">
        <f t="shared" si="6"/>
        <v>5.7858399999999994</v>
      </c>
      <c r="K6" s="21">
        <f t="shared" si="7"/>
        <v>7.4623200000000001</v>
      </c>
      <c r="L6" s="21">
        <f t="shared" si="8"/>
        <v>1.2052800000000001</v>
      </c>
      <c r="M6" s="158">
        <f t="shared" si="9"/>
        <v>24.800000000000004</v>
      </c>
      <c r="N6" s="22"/>
      <c r="P6" s="37">
        <f t="shared" si="1"/>
        <v>10.34656</v>
      </c>
      <c r="Q6" s="37">
        <f t="shared" si="2"/>
        <v>5.7858399999999994</v>
      </c>
      <c r="R6" s="37">
        <f t="shared" si="3"/>
        <v>7.4623200000000001</v>
      </c>
      <c r="S6" s="37">
        <f t="shared" si="4"/>
        <v>1.2052800000000001</v>
      </c>
      <c r="T6" s="37">
        <f t="shared" si="10"/>
        <v>24.800000000000004</v>
      </c>
    </row>
    <row r="7" spans="1:20">
      <c r="A7" s="8" t="s">
        <v>49</v>
      </c>
      <c r="B7" s="197">
        <v>24.8</v>
      </c>
      <c r="C7" s="197">
        <v>24.8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10.34656</v>
      </c>
      <c r="J7" s="21">
        <f t="shared" si="6"/>
        <v>5.7858399999999994</v>
      </c>
      <c r="K7" s="21">
        <f t="shared" si="7"/>
        <v>7.4623200000000001</v>
      </c>
      <c r="L7" s="21">
        <f t="shared" si="8"/>
        <v>1.2052800000000001</v>
      </c>
      <c r="M7" s="158">
        <f t="shared" si="9"/>
        <v>24.800000000000004</v>
      </c>
      <c r="N7" s="22"/>
      <c r="P7" s="37">
        <f t="shared" si="1"/>
        <v>10.34656</v>
      </c>
      <c r="Q7" s="37">
        <f t="shared" si="2"/>
        <v>5.7858399999999994</v>
      </c>
      <c r="R7" s="37">
        <f t="shared" si="3"/>
        <v>7.4623200000000001</v>
      </c>
      <c r="S7" s="37">
        <f t="shared" si="4"/>
        <v>1.2052800000000001</v>
      </c>
      <c r="T7" s="37">
        <f t="shared" si="10"/>
        <v>24.800000000000004</v>
      </c>
    </row>
    <row r="8" spans="1:20">
      <c r="A8" s="8" t="s">
        <v>50</v>
      </c>
      <c r="B8" s="197">
        <v>24.8</v>
      </c>
      <c r="C8" s="197">
        <v>24.8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10.34656</v>
      </c>
      <c r="J8" s="21">
        <f t="shared" si="6"/>
        <v>5.7858399999999994</v>
      </c>
      <c r="K8" s="21">
        <f t="shared" si="7"/>
        <v>7.4623200000000001</v>
      </c>
      <c r="L8" s="21">
        <f t="shared" si="8"/>
        <v>1.2052800000000001</v>
      </c>
      <c r="M8" s="158">
        <f t="shared" si="9"/>
        <v>24.800000000000004</v>
      </c>
      <c r="N8" s="22"/>
      <c r="P8" s="37">
        <f t="shared" si="1"/>
        <v>10.34656</v>
      </c>
      <c r="Q8" s="37">
        <f t="shared" si="2"/>
        <v>5.7858399999999994</v>
      </c>
      <c r="R8" s="37">
        <f t="shared" si="3"/>
        <v>7.4623200000000001</v>
      </c>
      <c r="S8" s="37">
        <f t="shared" si="4"/>
        <v>1.2052800000000001</v>
      </c>
      <c r="T8" s="37">
        <f t="shared" si="10"/>
        <v>24.800000000000004</v>
      </c>
    </row>
    <row r="9" spans="1:20">
      <c r="A9" s="8" t="s">
        <v>51</v>
      </c>
      <c r="B9" s="197">
        <v>24.8</v>
      </c>
      <c r="C9" s="197">
        <v>24.8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10.34656</v>
      </c>
      <c r="J9" s="21">
        <f t="shared" si="6"/>
        <v>5.7858399999999994</v>
      </c>
      <c r="K9" s="21">
        <f t="shared" si="7"/>
        <v>7.4623200000000001</v>
      </c>
      <c r="L9" s="21">
        <f t="shared" si="8"/>
        <v>1.2052800000000001</v>
      </c>
      <c r="M9" s="158">
        <f t="shared" si="9"/>
        <v>24.800000000000004</v>
      </c>
      <c r="N9" s="22"/>
      <c r="P9" s="37">
        <f t="shared" si="1"/>
        <v>10.34656</v>
      </c>
      <c r="Q9" s="37">
        <f t="shared" si="2"/>
        <v>5.7858399999999994</v>
      </c>
      <c r="R9" s="37">
        <f t="shared" si="3"/>
        <v>7.4623200000000001</v>
      </c>
      <c r="S9" s="37">
        <f t="shared" si="4"/>
        <v>1.2052800000000001</v>
      </c>
      <c r="T9" s="37">
        <f t="shared" si="10"/>
        <v>24.800000000000004</v>
      </c>
    </row>
    <row r="10" spans="1:20">
      <c r="A10" s="8" t="s">
        <v>52</v>
      </c>
      <c r="B10" s="197">
        <v>24.8</v>
      </c>
      <c r="C10" s="197">
        <v>24.8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10.34656</v>
      </c>
      <c r="J10" s="21">
        <f t="shared" si="6"/>
        <v>5.7858399999999994</v>
      </c>
      <c r="K10" s="21">
        <f t="shared" si="7"/>
        <v>7.4623200000000001</v>
      </c>
      <c r="L10" s="21">
        <f t="shared" si="8"/>
        <v>1.2052800000000001</v>
      </c>
      <c r="M10" s="158">
        <f t="shared" si="9"/>
        <v>24.800000000000004</v>
      </c>
      <c r="N10" s="22"/>
      <c r="P10" s="37">
        <f t="shared" si="1"/>
        <v>10.34656</v>
      </c>
      <c r="Q10" s="37">
        <f t="shared" si="2"/>
        <v>5.7858399999999994</v>
      </c>
      <c r="R10" s="37">
        <f t="shared" si="3"/>
        <v>7.4623200000000001</v>
      </c>
      <c r="S10" s="37">
        <f t="shared" si="4"/>
        <v>1.2052800000000001</v>
      </c>
      <c r="T10" s="37">
        <f t="shared" si="10"/>
        <v>24.800000000000004</v>
      </c>
    </row>
    <row r="11" spans="1:20">
      <c r="A11" s="8" t="s">
        <v>53</v>
      </c>
      <c r="B11" s="197">
        <v>24.8</v>
      </c>
      <c r="C11" s="197">
        <v>24.8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10.34656</v>
      </c>
      <c r="J11" s="21">
        <f t="shared" si="6"/>
        <v>5.7858399999999994</v>
      </c>
      <c r="K11" s="21">
        <f t="shared" si="7"/>
        <v>7.4623200000000001</v>
      </c>
      <c r="L11" s="21">
        <f t="shared" si="8"/>
        <v>1.2052800000000001</v>
      </c>
      <c r="M11" s="158">
        <f t="shared" si="9"/>
        <v>24.800000000000004</v>
      </c>
      <c r="N11" s="22"/>
      <c r="P11" s="37">
        <f t="shared" si="1"/>
        <v>10.34656</v>
      </c>
      <c r="Q11" s="37">
        <f t="shared" si="2"/>
        <v>5.7858399999999994</v>
      </c>
      <c r="R11" s="37">
        <f t="shared" si="3"/>
        <v>7.4623200000000001</v>
      </c>
      <c r="S11" s="37">
        <f t="shared" si="4"/>
        <v>1.2052800000000001</v>
      </c>
      <c r="T11" s="37">
        <f t="shared" si="10"/>
        <v>24.800000000000004</v>
      </c>
    </row>
    <row r="12" spans="1:20">
      <c r="A12" s="8" t="s">
        <v>54</v>
      </c>
      <c r="B12" s="197">
        <v>24.8</v>
      </c>
      <c r="C12" s="197">
        <v>24.8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10.34656</v>
      </c>
      <c r="J12" s="21">
        <f t="shared" si="6"/>
        <v>5.7858399999999994</v>
      </c>
      <c r="K12" s="21">
        <f t="shared" si="7"/>
        <v>7.4623200000000001</v>
      </c>
      <c r="L12" s="21">
        <f t="shared" si="8"/>
        <v>1.2052800000000001</v>
      </c>
      <c r="M12" s="158">
        <f t="shared" si="9"/>
        <v>24.800000000000004</v>
      </c>
      <c r="N12" s="22"/>
      <c r="P12" s="37">
        <f t="shared" si="1"/>
        <v>10.34656</v>
      </c>
      <c r="Q12" s="37">
        <f t="shared" si="2"/>
        <v>5.7858399999999994</v>
      </c>
      <c r="R12" s="37">
        <f t="shared" si="3"/>
        <v>7.4623200000000001</v>
      </c>
      <c r="S12" s="37">
        <f t="shared" si="4"/>
        <v>1.2052800000000001</v>
      </c>
      <c r="T12" s="37">
        <f t="shared" si="10"/>
        <v>24.800000000000004</v>
      </c>
    </row>
    <row r="13" spans="1:20">
      <c r="A13" s="8" t="s">
        <v>55</v>
      </c>
      <c r="B13" s="197">
        <v>24.8</v>
      </c>
      <c r="C13" s="197">
        <v>24.8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10.34656</v>
      </c>
      <c r="J13" s="21">
        <f t="shared" si="6"/>
        <v>5.7858399999999994</v>
      </c>
      <c r="K13" s="21">
        <f t="shared" si="7"/>
        <v>7.4623200000000001</v>
      </c>
      <c r="L13" s="21">
        <f t="shared" si="8"/>
        <v>1.2052800000000001</v>
      </c>
      <c r="M13" s="158">
        <f t="shared" si="9"/>
        <v>24.800000000000004</v>
      </c>
      <c r="N13" s="22"/>
      <c r="P13" s="37">
        <f t="shared" si="1"/>
        <v>10.34656</v>
      </c>
      <c r="Q13" s="37">
        <f t="shared" si="2"/>
        <v>5.7858399999999994</v>
      </c>
      <c r="R13" s="37">
        <f t="shared" si="3"/>
        <v>7.4623200000000001</v>
      </c>
      <c r="S13" s="37">
        <f t="shared" si="4"/>
        <v>1.2052800000000001</v>
      </c>
      <c r="T13" s="37">
        <f t="shared" si="10"/>
        <v>24.800000000000004</v>
      </c>
    </row>
    <row r="14" spans="1:20">
      <c r="A14" s="8" t="s">
        <v>56</v>
      </c>
      <c r="B14" s="197">
        <v>24.8</v>
      </c>
      <c r="C14" s="197">
        <v>24.8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10.34656</v>
      </c>
      <c r="J14" s="21">
        <f t="shared" si="6"/>
        <v>5.7858399999999994</v>
      </c>
      <c r="K14" s="21">
        <f t="shared" si="7"/>
        <v>7.4623200000000001</v>
      </c>
      <c r="L14" s="21">
        <f t="shared" si="8"/>
        <v>1.2052800000000001</v>
      </c>
      <c r="M14" s="158">
        <f t="shared" si="9"/>
        <v>24.800000000000004</v>
      </c>
      <c r="N14" s="22"/>
      <c r="P14" s="37">
        <f t="shared" si="1"/>
        <v>10.34656</v>
      </c>
      <c r="Q14" s="37">
        <f t="shared" si="2"/>
        <v>5.7858399999999994</v>
      </c>
      <c r="R14" s="37">
        <f t="shared" si="3"/>
        <v>7.4623200000000001</v>
      </c>
      <c r="S14" s="37">
        <f t="shared" si="4"/>
        <v>1.2052800000000001</v>
      </c>
      <c r="T14" s="37">
        <f t="shared" si="10"/>
        <v>24.800000000000004</v>
      </c>
    </row>
    <row r="15" spans="1:20">
      <c r="A15" s="8" t="s">
        <v>57</v>
      </c>
      <c r="B15" s="197">
        <v>24.8</v>
      </c>
      <c r="C15" s="197">
        <v>24.8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10.34656</v>
      </c>
      <c r="J15" s="21">
        <f t="shared" si="6"/>
        <v>5.7858399999999994</v>
      </c>
      <c r="K15" s="21">
        <f t="shared" si="7"/>
        <v>7.4623200000000001</v>
      </c>
      <c r="L15" s="21">
        <f t="shared" si="8"/>
        <v>1.2052800000000001</v>
      </c>
      <c r="M15" s="158">
        <f t="shared" si="9"/>
        <v>24.800000000000004</v>
      </c>
      <c r="N15" s="22"/>
      <c r="P15" s="37">
        <f t="shared" si="1"/>
        <v>10.34656</v>
      </c>
      <c r="Q15" s="37">
        <f t="shared" si="2"/>
        <v>5.7858399999999994</v>
      </c>
      <c r="R15" s="37">
        <f t="shared" si="3"/>
        <v>7.4623200000000001</v>
      </c>
      <c r="S15" s="37">
        <f t="shared" si="4"/>
        <v>1.2052800000000001</v>
      </c>
      <c r="T15" s="37">
        <f t="shared" si="10"/>
        <v>24.800000000000004</v>
      </c>
    </row>
    <row r="16" spans="1:20">
      <c r="A16" s="8" t="s">
        <v>58</v>
      </c>
      <c r="B16" s="197">
        <v>24.8</v>
      </c>
      <c r="C16" s="197">
        <v>24.8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10.34656</v>
      </c>
      <c r="J16" s="21">
        <f t="shared" si="6"/>
        <v>5.7858399999999994</v>
      </c>
      <c r="K16" s="21">
        <f t="shared" si="7"/>
        <v>7.4623200000000001</v>
      </c>
      <c r="L16" s="21">
        <f t="shared" si="8"/>
        <v>1.2052800000000001</v>
      </c>
      <c r="M16" s="158">
        <f t="shared" si="9"/>
        <v>24.800000000000004</v>
      </c>
      <c r="N16" s="22"/>
      <c r="P16" s="37">
        <f t="shared" si="1"/>
        <v>10.34656</v>
      </c>
      <c r="Q16" s="37">
        <f t="shared" si="2"/>
        <v>5.7858399999999994</v>
      </c>
      <c r="R16" s="37">
        <f t="shared" si="3"/>
        <v>7.4623200000000001</v>
      </c>
      <c r="S16" s="37">
        <f t="shared" si="4"/>
        <v>1.2052800000000001</v>
      </c>
      <c r="T16" s="37">
        <f t="shared" si="10"/>
        <v>24.800000000000004</v>
      </c>
    </row>
    <row r="17" spans="1:20">
      <c r="A17" s="8" t="s">
        <v>59</v>
      </c>
      <c r="B17" s="197">
        <v>24.8</v>
      </c>
      <c r="C17" s="197">
        <v>24.8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10.34656</v>
      </c>
      <c r="J17" s="21">
        <f t="shared" si="6"/>
        <v>5.7858399999999994</v>
      </c>
      <c r="K17" s="21">
        <f t="shared" si="7"/>
        <v>7.4623200000000001</v>
      </c>
      <c r="L17" s="21">
        <f t="shared" si="8"/>
        <v>1.2052800000000001</v>
      </c>
      <c r="M17" s="158">
        <f t="shared" si="9"/>
        <v>24.800000000000004</v>
      </c>
      <c r="N17" s="22"/>
      <c r="P17" s="37">
        <f t="shared" si="1"/>
        <v>10.34656</v>
      </c>
      <c r="Q17" s="37">
        <f t="shared" si="2"/>
        <v>5.7858399999999994</v>
      </c>
      <c r="R17" s="37">
        <f t="shared" si="3"/>
        <v>7.4623200000000001</v>
      </c>
      <c r="S17" s="37">
        <f t="shared" si="4"/>
        <v>1.2052800000000001</v>
      </c>
      <c r="T17" s="37">
        <f t="shared" si="10"/>
        <v>24.800000000000004</v>
      </c>
    </row>
    <row r="18" spans="1:20">
      <c r="A18" s="8" t="s">
        <v>60</v>
      </c>
      <c r="B18" s="197">
        <v>24.8</v>
      </c>
      <c r="C18" s="197">
        <v>24.8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10.34656</v>
      </c>
      <c r="J18" s="21">
        <f t="shared" si="6"/>
        <v>5.7858399999999994</v>
      </c>
      <c r="K18" s="21">
        <f t="shared" si="7"/>
        <v>7.4623200000000001</v>
      </c>
      <c r="L18" s="21">
        <f t="shared" si="8"/>
        <v>1.2052800000000001</v>
      </c>
      <c r="M18" s="158">
        <f t="shared" si="9"/>
        <v>24.800000000000004</v>
      </c>
      <c r="N18" s="22"/>
      <c r="P18" s="37">
        <f t="shared" si="1"/>
        <v>10.34656</v>
      </c>
      <c r="Q18" s="37">
        <f t="shared" si="2"/>
        <v>5.7858399999999994</v>
      </c>
      <c r="R18" s="37">
        <f t="shared" si="3"/>
        <v>7.4623200000000001</v>
      </c>
      <c r="S18" s="37">
        <f t="shared" si="4"/>
        <v>1.2052800000000001</v>
      </c>
      <c r="T18" s="37">
        <f t="shared" si="10"/>
        <v>24.800000000000004</v>
      </c>
    </row>
    <row r="19" spans="1:20">
      <c r="A19" s="8" t="s">
        <v>61</v>
      </c>
      <c r="B19" s="197">
        <v>24.8</v>
      </c>
      <c r="C19" s="197">
        <v>24.8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10.34656</v>
      </c>
      <c r="J19" s="21">
        <f t="shared" si="6"/>
        <v>5.7858399999999994</v>
      </c>
      <c r="K19" s="21">
        <f t="shared" si="7"/>
        <v>7.4623200000000001</v>
      </c>
      <c r="L19" s="21">
        <f t="shared" si="8"/>
        <v>1.2052800000000001</v>
      </c>
      <c r="M19" s="158">
        <f t="shared" si="9"/>
        <v>24.800000000000004</v>
      </c>
      <c r="N19" s="22"/>
      <c r="P19" s="37">
        <f t="shared" si="1"/>
        <v>10.34656</v>
      </c>
      <c r="Q19" s="37">
        <f t="shared" si="2"/>
        <v>5.7858399999999994</v>
      </c>
      <c r="R19" s="37">
        <f t="shared" si="3"/>
        <v>7.4623200000000001</v>
      </c>
      <c r="S19" s="37">
        <f t="shared" si="4"/>
        <v>1.2052800000000001</v>
      </c>
      <c r="T19" s="37">
        <f t="shared" si="10"/>
        <v>24.800000000000004</v>
      </c>
    </row>
    <row r="20" spans="1:20">
      <c r="A20" s="8" t="s">
        <v>62</v>
      </c>
      <c r="B20" s="197">
        <v>24.8</v>
      </c>
      <c r="C20" s="197">
        <v>24.8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10.34656</v>
      </c>
      <c r="J20" s="21">
        <f t="shared" si="6"/>
        <v>5.7858399999999994</v>
      </c>
      <c r="K20" s="21">
        <f t="shared" si="7"/>
        <v>7.4623200000000001</v>
      </c>
      <c r="L20" s="21">
        <f t="shared" si="8"/>
        <v>1.2052800000000001</v>
      </c>
      <c r="M20" s="158">
        <f t="shared" si="9"/>
        <v>24.800000000000004</v>
      </c>
      <c r="N20" s="22"/>
      <c r="P20" s="37">
        <f t="shared" si="1"/>
        <v>10.34656</v>
      </c>
      <c r="Q20" s="37">
        <f t="shared" si="2"/>
        <v>5.7858399999999994</v>
      </c>
      <c r="R20" s="37">
        <f t="shared" si="3"/>
        <v>7.4623200000000001</v>
      </c>
      <c r="S20" s="37">
        <f t="shared" si="4"/>
        <v>1.2052800000000001</v>
      </c>
      <c r="T20" s="37">
        <f t="shared" si="10"/>
        <v>24.800000000000004</v>
      </c>
    </row>
    <row r="21" spans="1:20">
      <c r="A21" s="8" t="s">
        <v>63</v>
      </c>
      <c r="B21" s="197">
        <v>24.8</v>
      </c>
      <c r="C21" s="197">
        <v>24.8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10.34656</v>
      </c>
      <c r="J21" s="21">
        <f t="shared" si="6"/>
        <v>5.7858399999999994</v>
      </c>
      <c r="K21" s="21">
        <f t="shared" si="7"/>
        <v>7.4623200000000001</v>
      </c>
      <c r="L21" s="21">
        <f t="shared" si="8"/>
        <v>1.2052800000000001</v>
      </c>
      <c r="M21" s="158">
        <f t="shared" si="9"/>
        <v>24.800000000000004</v>
      </c>
      <c r="N21" s="22"/>
      <c r="P21" s="37">
        <f t="shared" si="1"/>
        <v>10.34656</v>
      </c>
      <c r="Q21" s="37">
        <f t="shared" si="2"/>
        <v>5.7858399999999994</v>
      </c>
      <c r="R21" s="37">
        <f t="shared" si="3"/>
        <v>7.4623200000000001</v>
      </c>
      <c r="S21" s="37">
        <f t="shared" si="4"/>
        <v>1.2052800000000001</v>
      </c>
      <c r="T21" s="37">
        <f t="shared" si="10"/>
        <v>24.800000000000004</v>
      </c>
    </row>
    <row r="22" spans="1:20">
      <c r="A22" s="8" t="s">
        <v>64</v>
      </c>
      <c r="B22" s="197">
        <v>24.8</v>
      </c>
      <c r="C22" s="197">
        <v>24.8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10.34656</v>
      </c>
      <c r="J22" s="21">
        <f t="shared" si="6"/>
        <v>5.7858399999999994</v>
      </c>
      <c r="K22" s="21">
        <f t="shared" si="7"/>
        <v>7.4623200000000001</v>
      </c>
      <c r="L22" s="21">
        <f t="shared" si="8"/>
        <v>1.2052800000000001</v>
      </c>
      <c r="M22" s="158">
        <f t="shared" si="9"/>
        <v>24.800000000000004</v>
      </c>
      <c r="N22" s="22"/>
      <c r="P22" s="37">
        <f t="shared" si="1"/>
        <v>10.34656</v>
      </c>
      <c r="Q22" s="37">
        <f t="shared" si="2"/>
        <v>5.7858399999999994</v>
      </c>
      <c r="R22" s="37">
        <f t="shared" si="3"/>
        <v>7.4623200000000001</v>
      </c>
      <c r="S22" s="37">
        <f t="shared" si="4"/>
        <v>1.2052800000000001</v>
      </c>
      <c r="T22" s="37">
        <f t="shared" si="10"/>
        <v>24.800000000000004</v>
      </c>
    </row>
    <row r="23" spans="1:20">
      <c r="A23" s="8" t="s">
        <v>65</v>
      </c>
      <c r="B23" s="197">
        <v>24.8</v>
      </c>
      <c r="C23" s="197">
        <v>24.8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10.34656</v>
      </c>
      <c r="J23" s="21">
        <f t="shared" si="6"/>
        <v>5.7858399999999994</v>
      </c>
      <c r="K23" s="21">
        <f t="shared" si="7"/>
        <v>7.4623200000000001</v>
      </c>
      <c r="L23" s="21">
        <f t="shared" si="8"/>
        <v>1.2052800000000001</v>
      </c>
      <c r="M23" s="158">
        <f t="shared" si="9"/>
        <v>24.800000000000004</v>
      </c>
      <c r="N23" s="22"/>
      <c r="P23" s="37">
        <f t="shared" si="1"/>
        <v>10.34656</v>
      </c>
      <c r="Q23" s="37">
        <f t="shared" si="2"/>
        <v>5.7858399999999994</v>
      </c>
      <c r="R23" s="37">
        <f t="shared" si="3"/>
        <v>7.4623200000000001</v>
      </c>
      <c r="S23" s="37">
        <f t="shared" si="4"/>
        <v>1.2052800000000001</v>
      </c>
      <c r="T23" s="37">
        <f t="shared" si="10"/>
        <v>24.800000000000004</v>
      </c>
    </row>
    <row r="24" spans="1:20">
      <c r="A24" s="8" t="s">
        <v>66</v>
      </c>
      <c r="B24" s="197">
        <v>24.8</v>
      </c>
      <c r="C24" s="197">
        <v>24.8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10.34656</v>
      </c>
      <c r="J24" s="21">
        <f t="shared" si="6"/>
        <v>5.7858399999999994</v>
      </c>
      <c r="K24" s="21">
        <f t="shared" si="7"/>
        <v>7.4623200000000001</v>
      </c>
      <c r="L24" s="21">
        <f t="shared" si="8"/>
        <v>1.2052800000000001</v>
      </c>
      <c r="M24" s="158">
        <f t="shared" si="9"/>
        <v>24.800000000000004</v>
      </c>
      <c r="N24" s="22"/>
      <c r="P24" s="37">
        <f t="shared" si="1"/>
        <v>10.34656</v>
      </c>
      <c r="Q24" s="37">
        <f t="shared" si="2"/>
        <v>5.7858399999999994</v>
      </c>
      <c r="R24" s="37">
        <f t="shared" si="3"/>
        <v>7.4623200000000001</v>
      </c>
      <c r="S24" s="37">
        <f t="shared" si="4"/>
        <v>1.2052800000000001</v>
      </c>
      <c r="T24" s="37">
        <f t="shared" si="10"/>
        <v>24.800000000000004</v>
      </c>
    </row>
    <row r="25" spans="1:20">
      <c r="A25" s="8" t="s">
        <v>67</v>
      </c>
      <c r="B25" s="197">
        <v>24.8</v>
      </c>
      <c r="C25" s="197">
        <v>24.8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10.34656</v>
      </c>
      <c r="J25" s="21">
        <f t="shared" si="6"/>
        <v>5.7858399999999994</v>
      </c>
      <c r="K25" s="21">
        <f t="shared" si="7"/>
        <v>7.4623200000000001</v>
      </c>
      <c r="L25" s="21">
        <f t="shared" si="8"/>
        <v>1.2052800000000001</v>
      </c>
      <c r="M25" s="158">
        <f t="shared" si="9"/>
        <v>24.800000000000004</v>
      </c>
      <c r="N25" s="22"/>
      <c r="P25" s="37">
        <f t="shared" si="1"/>
        <v>10.34656</v>
      </c>
      <c r="Q25" s="37">
        <f t="shared" si="2"/>
        <v>5.7858399999999994</v>
      </c>
      <c r="R25" s="37">
        <f t="shared" si="3"/>
        <v>7.4623200000000001</v>
      </c>
      <c r="S25" s="37">
        <f t="shared" si="4"/>
        <v>1.2052800000000001</v>
      </c>
      <c r="T25" s="37">
        <f t="shared" si="10"/>
        <v>24.800000000000004</v>
      </c>
    </row>
    <row r="26" spans="1:20">
      <c r="A26" s="8" t="s">
        <v>68</v>
      </c>
      <c r="B26" s="197">
        <v>24.8</v>
      </c>
      <c r="C26" s="197">
        <v>24.8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10.34656</v>
      </c>
      <c r="J26" s="21">
        <f t="shared" si="6"/>
        <v>5.7858399999999994</v>
      </c>
      <c r="K26" s="21">
        <f t="shared" si="7"/>
        <v>7.4623200000000001</v>
      </c>
      <c r="L26" s="21">
        <f t="shared" si="8"/>
        <v>1.2052800000000001</v>
      </c>
      <c r="M26" s="158">
        <f t="shared" si="9"/>
        <v>24.800000000000004</v>
      </c>
      <c r="N26" s="22"/>
      <c r="P26" s="37">
        <f t="shared" si="1"/>
        <v>10.34656</v>
      </c>
      <c r="Q26" s="37">
        <f t="shared" si="2"/>
        <v>5.7858399999999994</v>
      </c>
      <c r="R26" s="37">
        <f t="shared" si="3"/>
        <v>7.4623200000000001</v>
      </c>
      <c r="S26" s="37">
        <f t="shared" si="4"/>
        <v>1.2052800000000001</v>
      </c>
      <c r="T26" s="37">
        <f t="shared" si="10"/>
        <v>24.800000000000004</v>
      </c>
    </row>
    <row r="27" spans="1:20">
      <c r="A27" s="8" t="s">
        <v>69</v>
      </c>
      <c r="B27" s="197">
        <v>24.8</v>
      </c>
      <c r="C27" s="197">
        <v>24.8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10.34656</v>
      </c>
      <c r="J27" s="21">
        <f t="shared" si="6"/>
        <v>5.7858399999999994</v>
      </c>
      <c r="K27" s="21">
        <f t="shared" si="7"/>
        <v>7.4623200000000001</v>
      </c>
      <c r="L27" s="21">
        <f t="shared" si="8"/>
        <v>1.2052800000000001</v>
      </c>
      <c r="M27" s="158">
        <f t="shared" si="9"/>
        <v>24.800000000000004</v>
      </c>
      <c r="N27" s="22"/>
      <c r="P27" s="37">
        <f t="shared" si="1"/>
        <v>10.34656</v>
      </c>
      <c r="Q27" s="37">
        <f t="shared" si="2"/>
        <v>5.7858399999999994</v>
      </c>
      <c r="R27" s="37">
        <f t="shared" si="3"/>
        <v>7.4623200000000001</v>
      </c>
      <c r="S27" s="37">
        <f t="shared" si="4"/>
        <v>1.2052800000000001</v>
      </c>
      <c r="T27" s="37">
        <f t="shared" si="10"/>
        <v>24.800000000000004</v>
      </c>
    </row>
    <row r="28" spans="1:20">
      <c r="A28" s="8" t="s">
        <v>70</v>
      </c>
      <c r="B28" s="197">
        <v>24.8</v>
      </c>
      <c r="C28" s="197">
        <v>24.8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10.34656</v>
      </c>
      <c r="J28" s="21">
        <f t="shared" si="6"/>
        <v>5.7858399999999994</v>
      </c>
      <c r="K28" s="21">
        <f t="shared" si="7"/>
        <v>7.4623200000000001</v>
      </c>
      <c r="L28" s="21">
        <f t="shared" si="8"/>
        <v>1.2052800000000001</v>
      </c>
      <c r="M28" s="158">
        <f t="shared" si="9"/>
        <v>24.800000000000004</v>
      </c>
      <c r="N28" s="22"/>
      <c r="P28" s="37">
        <f t="shared" si="1"/>
        <v>10.34656</v>
      </c>
      <c r="Q28" s="37">
        <f t="shared" si="2"/>
        <v>5.7858399999999994</v>
      </c>
      <c r="R28" s="37">
        <f t="shared" si="3"/>
        <v>7.4623200000000001</v>
      </c>
      <c r="S28" s="37">
        <f t="shared" si="4"/>
        <v>1.2052800000000001</v>
      </c>
      <c r="T28" s="37">
        <f t="shared" si="10"/>
        <v>24.800000000000004</v>
      </c>
    </row>
    <row r="29" spans="1:20">
      <c r="A29" s="8" t="s">
        <v>71</v>
      </c>
      <c r="B29" s="197">
        <v>24.8</v>
      </c>
      <c r="C29" s="197">
        <v>24.8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10.34656</v>
      </c>
      <c r="J29" s="21">
        <f t="shared" si="6"/>
        <v>5.7858399999999994</v>
      </c>
      <c r="K29" s="21">
        <f t="shared" si="7"/>
        <v>7.4623200000000001</v>
      </c>
      <c r="L29" s="21">
        <f t="shared" si="8"/>
        <v>1.2052800000000001</v>
      </c>
      <c r="M29" s="158">
        <f t="shared" si="9"/>
        <v>24.800000000000004</v>
      </c>
      <c r="N29" s="22"/>
      <c r="P29" s="37">
        <f t="shared" si="1"/>
        <v>10.34656</v>
      </c>
      <c r="Q29" s="37">
        <f t="shared" si="2"/>
        <v>5.7858399999999994</v>
      </c>
      <c r="R29" s="37">
        <f t="shared" si="3"/>
        <v>7.4623200000000001</v>
      </c>
      <c r="S29" s="37">
        <f t="shared" si="4"/>
        <v>1.2052800000000001</v>
      </c>
      <c r="T29" s="37">
        <f t="shared" si="10"/>
        <v>24.800000000000004</v>
      </c>
    </row>
    <row r="30" spans="1:20">
      <c r="A30" s="8" t="s">
        <v>72</v>
      </c>
      <c r="B30" s="197">
        <v>24.8</v>
      </c>
      <c r="C30" s="197">
        <v>24.8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10.34656</v>
      </c>
      <c r="J30" s="21">
        <f t="shared" si="6"/>
        <v>5.7858399999999994</v>
      </c>
      <c r="K30" s="21">
        <f t="shared" si="7"/>
        <v>7.4623200000000001</v>
      </c>
      <c r="L30" s="21">
        <f t="shared" si="8"/>
        <v>1.2052800000000001</v>
      </c>
      <c r="M30" s="158">
        <f t="shared" si="9"/>
        <v>24.800000000000004</v>
      </c>
      <c r="N30" s="22"/>
      <c r="P30" s="37">
        <f t="shared" si="1"/>
        <v>10.34656</v>
      </c>
      <c r="Q30" s="37">
        <f t="shared" si="2"/>
        <v>5.7858399999999994</v>
      </c>
      <c r="R30" s="37">
        <f t="shared" si="3"/>
        <v>7.4623200000000001</v>
      </c>
      <c r="S30" s="37">
        <f t="shared" si="4"/>
        <v>1.2052800000000001</v>
      </c>
      <c r="T30" s="37">
        <f t="shared" si="10"/>
        <v>24.800000000000004</v>
      </c>
    </row>
    <row r="31" spans="1:20">
      <c r="A31" s="8" t="s">
        <v>73</v>
      </c>
      <c r="B31" s="197">
        <v>24.8</v>
      </c>
      <c r="C31" s="197">
        <v>24.8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10.34656</v>
      </c>
      <c r="J31" s="21">
        <f t="shared" si="6"/>
        <v>5.7858399999999994</v>
      </c>
      <c r="K31" s="21">
        <f t="shared" si="7"/>
        <v>7.4623200000000001</v>
      </c>
      <c r="L31" s="21">
        <f t="shared" si="8"/>
        <v>1.2052800000000001</v>
      </c>
      <c r="M31" s="158">
        <f t="shared" si="9"/>
        <v>24.800000000000004</v>
      </c>
      <c r="N31" s="22"/>
      <c r="P31" s="37">
        <f t="shared" si="1"/>
        <v>10.34656</v>
      </c>
      <c r="Q31" s="37">
        <f t="shared" si="2"/>
        <v>5.7858399999999994</v>
      </c>
      <c r="R31" s="37">
        <f t="shared" si="3"/>
        <v>7.4623200000000001</v>
      </c>
      <c r="S31" s="37">
        <f t="shared" si="4"/>
        <v>1.2052800000000001</v>
      </c>
      <c r="T31" s="37">
        <f t="shared" si="10"/>
        <v>24.800000000000004</v>
      </c>
    </row>
    <row r="32" spans="1:20">
      <c r="A32" s="8" t="s">
        <v>74</v>
      </c>
      <c r="B32" s="197">
        <v>24.8</v>
      </c>
      <c r="C32" s="197">
        <v>24.8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10.34656</v>
      </c>
      <c r="J32" s="21">
        <f t="shared" si="6"/>
        <v>5.7858399999999994</v>
      </c>
      <c r="K32" s="21">
        <f t="shared" si="7"/>
        <v>7.4623200000000001</v>
      </c>
      <c r="L32" s="21">
        <f t="shared" si="8"/>
        <v>1.2052800000000001</v>
      </c>
      <c r="M32" s="158">
        <f t="shared" si="9"/>
        <v>24.800000000000004</v>
      </c>
      <c r="N32" s="22"/>
      <c r="P32" s="37">
        <f t="shared" si="1"/>
        <v>10.34656</v>
      </c>
      <c r="Q32" s="37">
        <f t="shared" si="2"/>
        <v>5.7858399999999994</v>
      </c>
      <c r="R32" s="37">
        <f t="shared" si="3"/>
        <v>7.4623200000000001</v>
      </c>
      <c r="S32" s="37">
        <f t="shared" si="4"/>
        <v>1.2052800000000001</v>
      </c>
      <c r="T32" s="37">
        <f t="shared" si="10"/>
        <v>24.800000000000004</v>
      </c>
    </row>
    <row r="33" spans="1:20">
      <c r="A33" s="8" t="s">
        <v>75</v>
      </c>
      <c r="B33" s="197">
        <v>24.8</v>
      </c>
      <c r="C33" s="197">
        <v>24.8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10.34656</v>
      </c>
      <c r="J33" s="21">
        <f t="shared" si="6"/>
        <v>5.7858399999999994</v>
      </c>
      <c r="K33" s="21">
        <f t="shared" si="7"/>
        <v>7.4623200000000001</v>
      </c>
      <c r="L33" s="21">
        <f t="shared" si="8"/>
        <v>1.2052800000000001</v>
      </c>
      <c r="M33" s="158">
        <f t="shared" si="9"/>
        <v>24.800000000000004</v>
      </c>
      <c r="N33" s="22"/>
      <c r="P33" s="37">
        <f t="shared" si="1"/>
        <v>10.34656</v>
      </c>
      <c r="Q33" s="37">
        <f t="shared" si="2"/>
        <v>5.7858399999999994</v>
      </c>
      <c r="R33" s="37">
        <f t="shared" si="3"/>
        <v>7.4623200000000001</v>
      </c>
      <c r="S33" s="37">
        <f t="shared" si="4"/>
        <v>1.2052800000000001</v>
      </c>
      <c r="T33" s="37">
        <f t="shared" si="10"/>
        <v>24.800000000000004</v>
      </c>
    </row>
    <row r="34" spans="1:20">
      <c r="A34" s="8" t="s">
        <v>76</v>
      </c>
      <c r="B34" s="197">
        <v>24.8</v>
      </c>
      <c r="C34" s="197">
        <v>24.8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10.34656</v>
      </c>
      <c r="J34" s="21">
        <f t="shared" si="6"/>
        <v>5.7858399999999994</v>
      </c>
      <c r="K34" s="21">
        <f t="shared" si="7"/>
        <v>7.4623200000000001</v>
      </c>
      <c r="L34" s="21">
        <f t="shared" si="8"/>
        <v>1.2052800000000001</v>
      </c>
      <c r="M34" s="158">
        <f t="shared" si="9"/>
        <v>24.800000000000004</v>
      </c>
      <c r="N34" s="22"/>
      <c r="P34" s="37">
        <f t="shared" si="1"/>
        <v>10.34656</v>
      </c>
      <c r="Q34" s="37">
        <f t="shared" si="2"/>
        <v>5.7858399999999994</v>
      </c>
      <c r="R34" s="37">
        <f t="shared" si="3"/>
        <v>7.4623200000000001</v>
      </c>
      <c r="S34" s="37">
        <f t="shared" si="4"/>
        <v>1.2052800000000001</v>
      </c>
      <c r="T34" s="37">
        <f t="shared" si="10"/>
        <v>24.800000000000004</v>
      </c>
    </row>
    <row r="35" spans="1:20">
      <c r="A35" s="8" t="s">
        <v>77</v>
      </c>
      <c r="B35" s="197">
        <v>24.8</v>
      </c>
      <c r="C35" s="197">
        <v>24.8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10.34656</v>
      </c>
      <c r="J35" s="21">
        <f t="shared" si="6"/>
        <v>5.7858399999999994</v>
      </c>
      <c r="K35" s="21">
        <f t="shared" si="7"/>
        <v>7.4623200000000001</v>
      </c>
      <c r="L35" s="21">
        <f t="shared" si="8"/>
        <v>1.2052800000000001</v>
      </c>
      <c r="M35" s="158">
        <f t="shared" si="9"/>
        <v>24.800000000000004</v>
      </c>
      <c r="N35" s="22"/>
      <c r="P35" s="37">
        <f t="shared" ref="P35:P66" si="12">I35</f>
        <v>10.34656</v>
      </c>
      <c r="Q35" s="37">
        <f t="shared" ref="Q35:Q66" si="13">J35</f>
        <v>5.7858399999999994</v>
      </c>
      <c r="R35" s="37">
        <f t="shared" ref="R35:R66" si="14">K35</f>
        <v>7.4623200000000001</v>
      </c>
      <c r="S35" s="37">
        <f t="shared" ref="S35:S66" si="15">L35</f>
        <v>1.2052800000000001</v>
      </c>
      <c r="T35" s="37">
        <f t="shared" si="10"/>
        <v>24.800000000000004</v>
      </c>
    </row>
    <row r="36" spans="1:20">
      <c r="A36" s="8" t="s">
        <v>78</v>
      </c>
      <c r="B36" s="197">
        <v>24.8</v>
      </c>
      <c r="C36" s="197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8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197">
        <v>24.8</v>
      </c>
      <c r="C37" s="197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8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197">
        <v>24.8</v>
      </c>
      <c r="C38" s="197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8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197">
        <v>24.8</v>
      </c>
      <c r="C39" s="197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8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197">
        <v>24.8</v>
      </c>
      <c r="C40" s="197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8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197">
        <v>24.8</v>
      </c>
      <c r="C41" s="197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8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197">
        <v>24.8</v>
      </c>
      <c r="C42" s="197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8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197">
        <v>24.8</v>
      </c>
      <c r="C43" s="197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8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7">
        <v>24.8</v>
      </c>
      <c r="C44" s="197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8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7">
        <v>24.8</v>
      </c>
      <c r="C45" s="197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8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7">
        <v>24.8</v>
      </c>
      <c r="C46" s="197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8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7">
        <v>24.8</v>
      </c>
      <c r="C47" s="197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8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7">
        <v>24.8</v>
      </c>
      <c r="C48" s="197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8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7">
        <v>24.8</v>
      </c>
      <c r="C49" s="197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8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7">
        <v>24.8</v>
      </c>
      <c r="C50" s="197">
        <v>24.8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10.34656</v>
      </c>
      <c r="J50" s="21">
        <f t="shared" si="6"/>
        <v>5.7858399999999994</v>
      </c>
      <c r="K50" s="21">
        <f t="shared" si="7"/>
        <v>7.4623200000000001</v>
      </c>
      <c r="L50" s="21">
        <f t="shared" si="8"/>
        <v>1.2052800000000001</v>
      </c>
      <c r="M50" s="158">
        <f t="shared" si="9"/>
        <v>24.800000000000004</v>
      </c>
      <c r="N50" s="22"/>
      <c r="P50" s="37">
        <f t="shared" si="12"/>
        <v>10.34656</v>
      </c>
      <c r="Q50" s="37">
        <f t="shared" si="13"/>
        <v>5.7858399999999994</v>
      </c>
      <c r="R50" s="37">
        <f t="shared" si="14"/>
        <v>7.4623200000000001</v>
      </c>
      <c r="S50" s="37">
        <f t="shared" si="15"/>
        <v>1.2052800000000001</v>
      </c>
      <c r="T50" s="37">
        <f t="shared" si="10"/>
        <v>24.800000000000004</v>
      </c>
    </row>
    <row r="51" spans="1:20">
      <c r="A51" s="8" t="s">
        <v>93</v>
      </c>
      <c r="B51" s="197">
        <v>24.8</v>
      </c>
      <c r="C51" s="197">
        <v>24.8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10.34656</v>
      </c>
      <c r="J51" s="21">
        <f t="shared" si="6"/>
        <v>5.7858399999999994</v>
      </c>
      <c r="K51" s="21">
        <f t="shared" si="7"/>
        <v>7.4623200000000001</v>
      </c>
      <c r="L51" s="21">
        <f t="shared" si="8"/>
        <v>1.2052800000000001</v>
      </c>
      <c r="M51" s="158">
        <f t="shared" si="9"/>
        <v>24.800000000000004</v>
      </c>
      <c r="N51" s="22"/>
      <c r="P51" s="37">
        <f t="shared" si="12"/>
        <v>10.34656</v>
      </c>
      <c r="Q51" s="37">
        <f t="shared" si="13"/>
        <v>5.7858399999999994</v>
      </c>
      <c r="R51" s="37">
        <f t="shared" si="14"/>
        <v>7.4623200000000001</v>
      </c>
      <c r="S51" s="37">
        <f t="shared" si="15"/>
        <v>1.2052800000000001</v>
      </c>
      <c r="T51" s="37">
        <f t="shared" si="10"/>
        <v>24.800000000000004</v>
      </c>
    </row>
    <row r="52" spans="1:20">
      <c r="A52" s="8" t="s">
        <v>94</v>
      </c>
      <c r="B52" s="197">
        <v>24.8</v>
      </c>
      <c r="C52" s="197">
        <v>24.8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10.34656</v>
      </c>
      <c r="J52" s="21">
        <f t="shared" si="6"/>
        <v>5.7858399999999994</v>
      </c>
      <c r="K52" s="21">
        <f t="shared" si="7"/>
        <v>7.4623200000000001</v>
      </c>
      <c r="L52" s="21">
        <f t="shared" si="8"/>
        <v>1.2052800000000001</v>
      </c>
      <c r="M52" s="158">
        <f t="shared" si="9"/>
        <v>24.800000000000004</v>
      </c>
      <c r="N52" s="22"/>
      <c r="P52" s="37">
        <f t="shared" si="12"/>
        <v>10.34656</v>
      </c>
      <c r="Q52" s="37">
        <f t="shared" si="13"/>
        <v>5.7858399999999994</v>
      </c>
      <c r="R52" s="37">
        <f t="shared" si="14"/>
        <v>7.4623200000000001</v>
      </c>
      <c r="S52" s="37">
        <f t="shared" si="15"/>
        <v>1.2052800000000001</v>
      </c>
      <c r="T52" s="37">
        <f t="shared" si="10"/>
        <v>24.800000000000004</v>
      </c>
    </row>
    <row r="53" spans="1:20">
      <c r="A53" s="8" t="s">
        <v>95</v>
      </c>
      <c r="B53" s="197">
        <v>24.8</v>
      </c>
      <c r="C53" s="197">
        <v>23.8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9.9293600000000009</v>
      </c>
      <c r="J53" s="21">
        <f t="shared" si="6"/>
        <v>5.5525400000000005</v>
      </c>
      <c r="K53" s="21">
        <f t="shared" si="7"/>
        <v>7.1614200000000006</v>
      </c>
      <c r="L53" s="21">
        <f t="shared" si="8"/>
        <v>1.1566800000000002</v>
      </c>
      <c r="M53" s="158">
        <f t="shared" si="9"/>
        <v>23.800000000000004</v>
      </c>
      <c r="N53" s="22"/>
      <c r="P53" s="37">
        <f t="shared" si="12"/>
        <v>9.9293600000000009</v>
      </c>
      <c r="Q53" s="37">
        <f t="shared" si="13"/>
        <v>5.5525400000000005</v>
      </c>
      <c r="R53" s="37">
        <f t="shared" si="14"/>
        <v>7.1614200000000006</v>
      </c>
      <c r="S53" s="37">
        <f t="shared" si="15"/>
        <v>1.1566800000000002</v>
      </c>
      <c r="T53" s="37">
        <f t="shared" si="10"/>
        <v>23.800000000000004</v>
      </c>
    </row>
    <row r="54" spans="1:20">
      <c r="A54" s="8" t="s">
        <v>96</v>
      </c>
      <c r="B54" s="197">
        <v>23.8</v>
      </c>
      <c r="C54" s="197">
        <v>23.8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9.9293600000000009</v>
      </c>
      <c r="J54" s="21">
        <f t="shared" si="6"/>
        <v>5.5525400000000005</v>
      </c>
      <c r="K54" s="21">
        <f t="shared" si="7"/>
        <v>7.1614200000000006</v>
      </c>
      <c r="L54" s="21">
        <f t="shared" si="8"/>
        <v>1.1566800000000002</v>
      </c>
      <c r="M54" s="158">
        <f t="shared" si="9"/>
        <v>23.800000000000004</v>
      </c>
      <c r="N54" s="22"/>
      <c r="P54" s="37">
        <f t="shared" si="12"/>
        <v>9.9293600000000009</v>
      </c>
      <c r="Q54" s="37">
        <f t="shared" si="13"/>
        <v>5.5525400000000005</v>
      </c>
      <c r="R54" s="37">
        <f t="shared" si="14"/>
        <v>7.1614200000000006</v>
      </c>
      <c r="S54" s="37">
        <f t="shared" si="15"/>
        <v>1.1566800000000002</v>
      </c>
      <c r="T54" s="37">
        <f t="shared" si="10"/>
        <v>23.800000000000004</v>
      </c>
    </row>
    <row r="55" spans="1:20">
      <c r="A55" s="8" t="s">
        <v>97</v>
      </c>
      <c r="B55" s="197">
        <v>23.8</v>
      </c>
      <c r="C55" s="197">
        <v>23.8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9.9293600000000009</v>
      </c>
      <c r="J55" s="21">
        <f t="shared" si="6"/>
        <v>5.5525400000000005</v>
      </c>
      <c r="K55" s="21">
        <f t="shared" si="7"/>
        <v>7.1614200000000006</v>
      </c>
      <c r="L55" s="21">
        <f t="shared" si="8"/>
        <v>1.1566800000000002</v>
      </c>
      <c r="M55" s="158">
        <f t="shared" si="9"/>
        <v>23.800000000000004</v>
      </c>
      <c r="N55" s="22"/>
      <c r="P55" s="37">
        <f t="shared" si="12"/>
        <v>9.9293600000000009</v>
      </c>
      <c r="Q55" s="37">
        <f t="shared" si="13"/>
        <v>5.5525400000000005</v>
      </c>
      <c r="R55" s="37">
        <f t="shared" si="14"/>
        <v>7.1614200000000006</v>
      </c>
      <c r="S55" s="37">
        <f t="shared" si="15"/>
        <v>1.1566800000000002</v>
      </c>
      <c r="T55" s="37">
        <f t="shared" si="10"/>
        <v>23.800000000000004</v>
      </c>
    </row>
    <row r="56" spans="1:20">
      <c r="A56" s="8" t="s">
        <v>98</v>
      </c>
      <c r="B56" s="197">
        <v>23.8</v>
      </c>
      <c r="C56" s="197">
        <v>23.8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9.9293600000000009</v>
      </c>
      <c r="J56" s="21">
        <f t="shared" si="6"/>
        <v>5.5525400000000005</v>
      </c>
      <c r="K56" s="21">
        <f t="shared" si="7"/>
        <v>7.1614200000000006</v>
      </c>
      <c r="L56" s="21">
        <f t="shared" si="8"/>
        <v>1.1566800000000002</v>
      </c>
      <c r="M56" s="158">
        <f t="shared" si="9"/>
        <v>23.800000000000004</v>
      </c>
      <c r="N56" s="22"/>
      <c r="P56" s="37">
        <f t="shared" si="12"/>
        <v>9.9293600000000009</v>
      </c>
      <c r="Q56" s="37">
        <f t="shared" si="13"/>
        <v>5.5525400000000005</v>
      </c>
      <c r="R56" s="37">
        <f t="shared" si="14"/>
        <v>7.1614200000000006</v>
      </c>
      <c r="S56" s="37">
        <f t="shared" si="15"/>
        <v>1.1566800000000002</v>
      </c>
      <c r="T56" s="37">
        <f t="shared" si="10"/>
        <v>23.800000000000004</v>
      </c>
    </row>
    <row r="57" spans="1:20">
      <c r="A57" s="8" t="s">
        <v>99</v>
      </c>
      <c r="B57" s="197">
        <v>23.8</v>
      </c>
      <c r="C57" s="197">
        <v>23.8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9.9293600000000009</v>
      </c>
      <c r="J57" s="21">
        <f t="shared" si="6"/>
        <v>5.5525400000000005</v>
      </c>
      <c r="K57" s="21">
        <f t="shared" si="7"/>
        <v>7.1614200000000006</v>
      </c>
      <c r="L57" s="21">
        <f t="shared" si="8"/>
        <v>1.1566800000000002</v>
      </c>
      <c r="M57" s="158">
        <f t="shared" si="9"/>
        <v>23.800000000000004</v>
      </c>
      <c r="N57" s="22"/>
      <c r="P57" s="37">
        <f t="shared" si="12"/>
        <v>9.9293600000000009</v>
      </c>
      <c r="Q57" s="37">
        <f t="shared" si="13"/>
        <v>5.5525400000000005</v>
      </c>
      <c r="R57" s="37">
        <f t="shared" si="14"/>
        <v>7.1614200000000006</v>
      </c>
      <c r="S57" s="37">
        <f t="shared" si="15"/>
        <v>1.1566800000000002</v>
      </c>
      <c r="T57" s="37">
        <f t="shared" si="10"/>
        <v>23.800000000000004</v>
      </c>
    </row>
    <row r="58" spans="1:20">
      <c r="A58" s="8" t="s">
        <v>100</v>
      </c>
      <c r="B58" s="197">
        <v>23.8</v>
      </c>
      <c r="C58" s="197">
        <v>23.8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9.9293600000000009</v>
      </c>
      <c r="J58" s="21">
        <f t="shared" si="6"/>
        <v>5.5525400000000005</v>
      </c>
      <c r="K58" s="21">
        <f t="shared" si="7"/>
        <v>7.1614200000000006</v>
      </c>
      <c r="L58" s="21">
        <f t="shared" si="8"/>
        <v>1.1566800000000002</v>
      </c>
      <c r="M58" s="158">
        <f t="shared" si="9"/>
        <v>23.800000000000004</v>
      </c>
      <c r="N58" s="22"/>
      <c r="P58" s="37">
        <f t="shared" si="12"/>
        <v>9.9293600000000009</v>
      </c>
      <c r="Q58" s="37">
        <f t="shared" si="13"/>
        <v>5.5525400000000005</v>
      </c>
      <c r="R58" s="37">
        <f t="shared" si="14"/>
        <v>7.1614200000000006</v>
      </c>
      <c r="S58" s="37">
        <f t="shared" si="15"/>
        <v>1.1566800000000002</v>
      </c>
      <c r="T58" s="37">
        <f t="shared" si="10"/>
        <v>23.800000000000004</v>
      </c>
    </row>
    <row r="59" spans="1:20">
      <c r="A59" s="8" t="s">
        <v>101</v>
      </c>
      <c r="B59" s="197">
        <v>23.8</v>
      </c>
      <c r="C59" s="197">
        <v>23.8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9.9293600000000009</v>
      </c>
      <c r="J59" s="21">
        <f t="shared" si="6"/>
        <v>5.5525400000000005</v>
      </c>
      <c r="K59" s="21">
        <f t="shared" si="7"/>
        <v>7.1614200000000006</v>
      </c>
      <c r="L59" s="21">
        <f t="shared" si="8"/>
        <v>1.1566800000000002</v>
      </c>
      <c r="M59" s="158">
        <f t="shared" si="9"/>
        <v>23.800000000000004</v>
      </c>
      <c r="N59" s="22"/>
      <c r="P59" s="37">
        <f t="shared" si="12"/>
        <v>9.9293600000000009</v>
      </c>
      <c r="Q59" s="37">
        <f t="shared" si="13"/>
        <v>5.5525400000000005</v>
      </c>
      <c r="R59" s="37">
        <f t="shared" si="14"/>
        <v>7.1614200000000006</v>
      </c>
      <c r="S59" s="37">
        <f t="shared" si="15"/>
        <v>1.1566800000000002</v>
      </c>
      <c r="T59" s="37">
        <f t="shared" si="10"/>
        <v>23.800000000000004</v>
      </c>
    </row>
    <row r="60" spans="1:20">
      <c r="A60" s="8" t="s">
        <v>102</v>
      </c>
      <c r="B60" s="197">
        <v>23.8</v>
      </c>
      <c r="C60" s="197">
        <v>23.8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9.9293600000000009</v>
      </c>
      <c r="J60" s="21">
        <f t="shared" si="6"/>
        <v>5.5525400000000005</v>
      </c>
      <c r="K60" s="21">
        <f t="shared" si="7"/>
        <v>7.1614200000000006</v>
      </c>
      <c r="L60" s="21">
        <f t="shared" si="8"/>
        <v>1.1566800000000002</v>
      </c>
      <c r="M60" s="158">
        <f t="shared" si="9"/>
        <v>23.800000000000004</v>
      </c>
      <c r="N60" s="22"/>
      <c r="P60" s="37">
        <f t="shared" si="12"/>
        <v>9.9293600000000009</v>
      </c>
      <c r="Q60" s="37">
        <f t="shared" si="13"/>
        <v>5.5525400000000005</v>
      </c>
      <c r="R60" s="37">
        <f t="shared" si="14"/>
        <v>7.1614200000000006</v>
      </c>
      <c r="S60" s="37">
        <f t="shared" si="15"/>
        <v>1.1566800000000002</v>
      </c>
      <c r="T60" s="37">
        <f t="shared" si="10"/>
        <v>23.800000000000004</v>
      </c>
    </row>
    <row r="61" spans="1:20">
      <c r="A61" s="8" t="s">
        <v>103</v>
      </c>
      <c r="B61" s="197">
        <v>23.8</v>
      </c>
      <c r="C61" s="197">
        <v>23.8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9.9293600000000009</v>
      </c>
      <c r="J61" s="21">
        <f t="shared" si="6"/>
        <v>5.5525400000000005</v>
      </c>
      <c r="K61" s="21">
        <f t="shared" si="7"/>
        <v>7.1614200000000006</v>
      </c>
      <c r="L61" s="21">
        <f t="shared" si="8"/>
        <v>1.1566800000000002</v>
      </c>
      <c r="M61" s="158">
        <f t="shared" si="9"/>
        <v>23.800000000000004</v>
      </c>
      <c r="N61" s="22"/>
      <c r="P61" s="37">
        <f t="shared" si="12"/>
        <v>9.9293600000000009</v>
      </c>
      <c r="Q61" s="37">
        <f t="shared" si="13"/>
        <v>5.5525400000000005</v>
      </c>
      <c r="R61" s="37">
        <f t="shared" si="14"/>
        <v>7.1614200000000006</v>
      </c>
      <c r="S61" s="37">
        <f t="shared" si="15"/>
        <v>1.1566800000000002</v>
      </c>
      <c r="T61" s="37">
        <f t="shared" si="10"/>
        <v>23.800000000000004</v>
      </c>
    </row>
    <row r="62" spans="1:20">
      <c r="A62" s="8" t="s">
        <v>104</v>
      </c>
      <c r="B62" s="197">
        <v>23.8</v>
      </c>
      <c r="C62" s="197">
        <v>23.8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9.9293600000000009</v>
      </c>
      <c r="J62" s="21">
        <f t="shared" si="6"/>
        <v>5.5525400000000005</v>
      </c>
      <c r="K62" s="21">
        <f t="shared" si="7"/>
        <v>7.1614200000000006</v>
      </c>
      <c r="L62" s="21">
        <f t="shared" si="8"/>
        <v>1.1566800000000002</v>
      </c>
      <c r="M62" s="158">
        <f t="shared" si="9"/>
        <v>23.800000000000004</v>
      </c>
      <c r="N62" s="22"/>
      <c r="P62" s="37">
        <f t="shared" si="12"/>
        <v>9.9293600000000009</v>
      </c>
      <c r="Q62" s="37">
        <f t="shared" si="13"/>
        <v>5.5525400000000005</v>
      </c>
      <c r="R62" s="37">
        <f t="shared" si="14"/>
        <v>7.1614200000000006</v>
      </c>
      <c r="S62" s="37">
        <f t="shared" si="15"/>
        <v>1.1566800000000002</v>
      </c>
      <c r="T62" s="37">
        <f t="shared" si="10"/>
        <v>23.800000000000004</v>
      </c>
    </row>
    <row r="63" spans="1:20">
      <c r="A63" s="8" t="s">
        <v>105</v>
      </c>
      <c r="B63" s="197">
        <v>23.8</v>
      </c>
      <c r="C63" s="197">
        <v>23.8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9.9293600000000009</v>
      </c>
      <c r="J63" s="21">
        <f t="shared" si="6"/>
        <v>5.5525400000000005</v>
      </c>
      <c r="K63" s="21">
        <f t="shared" si="7"/>
        <v>7.1614200000000006</v>
      </c>
      <c r="L63" s="21">
        <f t="shared" si="8"/>
        <v>1.1566800000000002</v>
      </c>
      <c r="M63" s="158">
        <f t="shared" si="9"/>
        <v>23.800000000000004</v>
      </c>
      <c r="N63" s="22"/>
      <c r="P63" s="37">
        <f t="shared" si="12"/>
        <v>9.9293600000000009</v>
      </c>
      <c r="Q63" s="37">
        <f t="shared" si="13"/>
        <v>5.5525400000000005</v>
      </c>
      <c r="R63" s="37">
        <f t="shared" si="14"/>
        <v>7.1614200000000006</v>
      </c>
      <c r="S63" s="37">
        <f t="shared" si="15"/>
        <v>1.1566800000000002</v>
      </c>
      <c r="T63" s="37">
        <f t="shared" si="10"/>
        <v>23.800000000000004</v>
      </c>
    </row>
    <row r="64" spans="1:20">
      <c r="A64" s="8" t="s">
        <v>106</v>
      </c>
      <c r="B64" s="197">
        <v>23.8</v>
      </c>
      <c r="C64" s="197">
        <v>23.8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9.9293600000000009</v>
      </c>
      <c r="J64" s="21">
        <f t="shared" si="6"/>
        <v>5.5525400000000005</v>
      </c>
      <c r="K64" s="21">
        <f t="shared" si="7"/>
        <v>7.1614200000000006</v>
      </c>
      <c r="L64" s="21">
        <f t="shared" si="8"/>
        <v>1.1566800000000002</v>
      </c>
      <c r="M64" s="158">
        <f t="shared" si="9"/>
        <v>23.800000000000004</v>
      </c>
      <c r="N64" s="22"/>
      <c r="P64" s="37">
        <f t="shared" si="12"/>
        <v>9.9293600000000009</v>
      </c>
      <c r="Q64" s="37">
        <f t="shared" si="13"/>
        <v>5.5525400000000005</v>
      </c>
      <c r="R64" s="37">
        <f t="shared" si="14"/>
        <v>7.1614200000000006</v>
      </c>
      <c r="S64" s="37">
        <f t="shared" si="15"/>
        <v>1.1566800000000002</v>
      </c>
      <c r="T64" s="37">
        <f t="shared" si="10"/>
        <v>23.800000000000004</v>
      </c>
    </row>
    <row r="65" spans="1:20">
      <c r="A65" s="8" t="s">
        <v>107</v>
      </c>
      <c r="B65" s="197">
        <v>23.8</v>
      </c>
      <c r="C65" s="197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8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197">
        <v>23.8</v>
      </c>
      <c r="C66" s="197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8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197">
        <v>23.8</v>
      </c>
      <c r="C67" s="197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8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197">
        <v>23.8</v>
      </c>
      <c r="C68" s="197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8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197">
        <v>23.8</v>
      </c>
      <c r="C69" s="197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8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197">
        <v>23.8</v>
      </c>
      <c r="C70" s="197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8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197">
        <v>23.8</v>
      </c>
      <c r="C71" s="197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8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197">
        <v>23.8</v>
      </c>
      <c r="C72" s="197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8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197">
        <v>23.8</v>
      </c>
      <c r="C73" s="197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8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197">
        <v>23.8</v>
      </c>
      <c r="C74" s="197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8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197">
        <v>23.8</v>
      </c>
      <c r="C75" s="197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8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197">
        <v>23.8</v>
      </c>
      <c r="C76" s="197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8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197">
        <v>23.8</v>
      </c>
      <c r="C77" s="197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8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197">
        <v>23.8</v>
      </c>
      <c r="C78" s="197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8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197">
        <v>23.8</v>
      </c>
      <c r="C79" s="197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8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197">
        <v>23.8</v>
      </c>
      <c r="C80" s="197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8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197">
        <v>23.8</v>
      </c>
      <c r="C81" s="197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8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197">
        <v>23.8</v>
      </c>
      <c r="C82" s="197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8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197">
        <v>23.8</v>
      </c>
      <c r="C83" s="197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8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197">
        <v>23.8</v>
      </c>
      <c r="C84" s="197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8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197">
        <v>23.8</v>
      </c>
      <c r="C85" s="197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8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197">
        <v>23.8</v>
      </c>
      <c r="C86" s="197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8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197">
        <v>23.8</v>
      </c>
      <c r="C87" s="197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8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197">
        <v>23.8</v>
      </c>
      <c r="C88" s="197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8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197">
        <v>23.8</v>
      </c>
      <c r="C89" s="197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8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197">
        <v>23.8</v>
      </c>
      <c r="C90" s="197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8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197">
        <v>23.8</v>
      </c>
      <c r="C91" s="197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8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197">
        <v>24.8</v>
      </c>
      <c r="C92" s="197">
        <v>24.8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10.34656</v>
      </c>
      <c r="J92" s="21">
        <f t="shared" si="22"/>
        <v>5.7858399999999994</v>
      </c>
      <c r="K92" s="21">
        <f t="shared" si="23"/>
        <v>7.4623200000000001</v>
      </c>
      <c r="L92" s="21">
        <f t="shared" si="24"/>
        <v>1.2052800000000001</v>
      </c>
      <c r="M92" s="158">
        <f t="shared" si="25"/>
        <v>24.800000000000004</v>
      </c>
      <c r="N92" s="22"/>
      <c r="P92" s="37">
        <f t="shared" si="17"/>
        <v>10.34656</v>
      </c>
      <c r="Q92" s="37">
        <f t="shared" si="18"/>
        <v>5.7858399999999994</v>
      </c>
      <c r="R92" s="37">
        <f t="shared" si="19"/>
        <v>7.4623200000000001</v>
      </c>
      <c r="S92" s="37">
        <f t="shared" si="20"/>
        <v>1.2052800000000001</v>
      </c>
      <c r="T92" s="37">
        <f t="shared" si="26"/>
        <v>24.800000000000004</v>
      </c>
    </row>
    <row r="93" spans="1:20">
      <c r="A93" s="8" t="s">
        <v>135</v>
      </c>
      <c r="B93" s="197">
        <v>24.8</v>
      </c>
      <c r="C93" s="197">
        <v>24.8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10.34656</v>
      </c>
      <c r="J93" s="21">
        <f t="shared" si="22"/>
        <v>5.7858399999999994</v>
      </c>
      <c r="K93" s="21">
        <f t="shared" si="23"/>
        <v>7.4623200000000001</v>
      </c>
      <c r="L93" s="21">
        <f t="shared" si="24"/>
        <v>1.2052800000000001</v>
      </c>
      <c r="M93" s="158">
        <f t="shared" si="25"/>
        <v>24.800000000000004</v>
      </c>
      <c r="N93" s="22"/>
      <c r="P93" s="37">
        <f t="shared" si="17"/>
        <v>10.34656</v>
      </c>
      <c r="Q93" s="37">
        <f t="shared" si="18"/>
        <v>5.7858399999999994</v>
      </c>
      <c r="R93" s="37">
        <f t="shared" si="19"/>
        <v>7.4623200000000001</v>
      </c>
      <c r="S93" s="37">
        <f t="shared" si="20"/>
        <v>1.2052800000000001</v>
      </c>
      <c r="T93" s="37">
        <f t="shared" si="26"/>
        <v>24.800000000000004</v>
      </c>
    </row>
    <row r="94" spans="1:20">
      <c r="A94" s="8" t="s">
        <v>136</v>
      </c>
      <c r="B94" s="197">
        <v>24.8</v>
      </c>
      <c r="C94" s="197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8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197">
        <v>24.8</v>
      </c>
      <c r="C95" s="197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8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197">
        <v>24.8</v>
      </c>
      <c r="C96" s="197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8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197">
        <v>24.8</v>
      </c>
      <c r="C97" s="197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8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197">
        <v>24.8</v>
      </c>
      <c r="C98" s="197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8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0.58569999999999989</v>
      </c>
      <c r="C99" s="20">
        <f t="shared" si="27"/>
        <v>0.58544999999999991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0.24424973999999974</v>
      </c>
      <c r="J99" s="159">
        <f t="shared" ref="J99:L99" si="28">SUM(J3:J98)/4000</f>
        <v>0.13658548500000023</v>
      </c>
      <c r="K99" s="159">
        <f t="shared" si="28"/>
        <v>0.17616190500000009</v>
      </c>
      <c r="L99" s="159">
        <f t="shared" si="28"/>
        <v>2.8452869999999974E-2</v>
      </c>
      <c r="M99" s="160">
        <f>SUM(M3:M98)/4000</f>
        <v>0.58544999999999991</v>
      </c>
      <c r="N99" s="23"/>
      <c r="P99" s="37">
        <f>SUM(P3:P98)/4000</f>
        <v>0.24424973999999974</v>
      </c>
      <c r="Q99" s="37">
        <f t="shared" ref="Q99:S99" si="29">SUM(Q3:Q98)/4000</f>
        <v>0.13658548500000023</v>
      </c>
      <c r="R99" s="37">
        <f t="shared" si="29"/>
        <v>0.17616190500000009</v>
      </c>
      <c r="S99" s="37">
        <f t="shared" si="29"/>
        <v>2.8452869999999974E-2</v>
      </c>
      <c r="T99" s="37">
        <f t="shared" si="26"/>
        <v>0.58545000000000003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2.5099999999999998</v>
      </c>
      <c r="N3" s="71">
        <v>0</v>
      </c>
      <c r="O3" s="53">
        <v>-87</v>
      </c>
      <c r="P3" s="53">
        <v>0</v>
      </c>
      <c r="Q3" s="53">
        <v>0</v>
      </c>
      <c r="R3" s="53">
        <v>0</v>
      </c>
      <c r="S3" s="72">
        <v>0</v>
      </c>
      <c r="U3" s="73">
        <v>-87</v>
      </c>
      <c r="V3" s="74">
        <v>2.5099999999999998</v>
      </c>
      <c r="W3">
        <v>0</v>
      </c>
      <c r="X3">
        <v>-87</v>
      </c>
      <c r="Y3">
        <v>2.5099999999999998</v>
      </c>
      <c r="Z3">
        <v>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2.12</v>
      </c>
      <c r="N4" s="73">
        <v>0</v>
      </c>
      <c r="O4" s="46">
        <v>-102</v>
      </c>
      <c r="P4" s="46">
        <v>0</v>
      </c>
      <c r="Q4" s="46">
        <v>0</v>
      </c>
      <c r="R4" s="46">
        <v>0</v>
      </c>
      <c r="S4" s="74">
        <v>0</v>
      </c>
      <c r="U4" s="73">
        <v>-102</v>
      </c>
      <c r="V4" s="74">
        <v>2.12</v>
      </c>
      <c r="W4">
        <v>0</v>
      </c>
      <c r="X4">
        <v>-102</v>
      </c>
      <c r="Y4">
        <v>2.12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1.25</v>
      </c>
      <c r="N5" s="73">
        <v>0</v>
      </c>
      <c r="O5" s="46">
        <v>-102</v>
      </c>
      <c r="P5" s="46">
        <v>0</v>
      </c>
      <c r="Q5" s="46">
        <v>0</v>
      </c>
      <c r="R5" s="46">
        <v>0</v>
      </c>
      <c r="S5" s="74">
        <v>0</v>
      </c>
      <c r="U5" s="73">
        <v>-102</v>
      </c>
      <c r="V5" s="74">
        <v>1.25</v>
      </c>
      <c r="W5">
        <v>0</v>
      </c>
      <c r="X5">
        <v>-102</v>
      </c>
      <c r="Y5">
        <v>1.25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-107</v>
      </c>
      <c r="P6" s="46">
        <v>0</v>
      </c>
      <c r="Q6" s="46">
        <v>0</v>
      </c>
      <c r="R6" s="46">
        <v>0</v>
      </c>
      <c r="S6" s="74">
        <v>0</v>
      </c>
      <c r="U6" s="73">
        <v>-107</v>
      </c>
      <c r="V6" s="74">
        <v>0</v>
      </c>
      <c r="W6">
        <v>0</v>
      </c>
      <c r="X6">
        <v>-107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-127</v>
      </c>
      <c r="P7" s="46">
        <v>0</v>
      </c>
      <c r="Q7" s="46">
        <v>0</v>
      </c>
      <c r="R7" s="46">
        <v>0</v>
      </c>
      <c r="S7" s="74">
        <v>0</v>
      </c>
      <c r="U7" s="73">
        <v>-127</v>
      </c>
      <c r="V7" s="74">
        <v>0</v>
      </c>
      <c r="W7">
        <v>0</v>
      </c>
      <c r="X7">
        <v>-127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-132</v>
      </c>
      <c r="P8" s="46">
        <v>-6</v>
      </c>
      <c r="Q8" s="46">
        <v>0</v>
      </c>
      <c r="R8" s="46">
        <v>0</v>
      </c>
      <c r="S8" s="74">
        <v>0</v>
      </c>
      <c r="U8" s="73">
        <v>-138</v>
      </c>
      <c r="V8" s="74">
        <v>0</v>
      </c>
      <c r="W8">
        <v>0</v>
      </c>
      <c r="X8">
        <v>-132</v>
      </c>
      <c r="Y8">
        <v>0</v>
      </c>
      <c r="Z8">
        <v>-6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-137</v>
      </c>
      <c r="P9" s="46">
        <v>-11</v>
      </c>
      <c r="Q9" s="46">
        <v>0</v>
      </c>
      <c r="R9" s="46">
        <v>0</v>
      </c>
      <c r="S9" s="74">
        <v>0</v>
      </c>
      <c r="U9" s="73">
        <v>-148</v>
      </c>
      <c r="V9" s="74">
        <v>0</v>
      </c>
      <c r="W9">
        <v>0</v>
      </c>
      <c r="X9">
        <v>-137</v>
      </c>
      <c r="Y9">
        <v>0</v>
      </c>
      <c r="Z9">
        <v>-11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-147</v>
      </c>
      <c r="P10" s="46">
        <v>-12</v>
      </c>
      <c r="Q10" s="46">
        <v>0</v>
      </c>
      <c r="R10" s="46">
        <v>0</v>
      </c>
      <c r="S10" s="74">
        <v>0</v>
      </c>
      <c r="U10" s="73">
        <v>-159</v>
      </c>
      <c r="V10" s="74">
        <v>0</v>
      </c>
      <c r="W10">
        <v>0</v>
      </c>
      <c r="X10">
        <v>-147</v>
      </c>
      <c r="Y10">
        <v>0</v>
      </c>
      <c r="Z10">
        <v>-12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-142</v>
      </c>
      <c r="P11" s="46">
        <v>-22</v>
      </c>
      <c r="Q11" s="46">
        <v>0</v>
      </c>
      <c r="R11" s="46">
        <v>0</v>
      </c>
      <c r="S11" s="74">
        <v>0</v>
      </c>
      <c r="U11" s="73">
        <v>-164</v>
      </c>
      <c r="V11" s="74">
        <v>0</v>
      </c>
      <c r="W11">
        <v>0</v>
      </c>
      <c r="X11">
        <v>-142</v>
      </c>
      <c r="Y11">
        <v>0</v>
      </c>
      <c r="Z11">
        <v>-22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-147</v>
      </c>
      <c r="P12" s="46">
        <v>-26</v>
      </c>
      <c r="Q12" s="46">
        <v>0</v>
      </c>
      <c r="R12" s="46">
        <v>0</v>
      </c>
      <c r="S12" s="74">
        <v>0</v>
      </c>
      <c r="U12" s="73">
        <v>-173</v>
      </c>
      <c r="V12" s="74">
        <v>0</v>
      </c>
      <c r="W12">
        <v>0</v>
      </c>
      <c r="X12">
        <v>-147</v>
      </c>
      <c r="Y12">
        <v>0</v>
      </c>
      <c r="Z12">
        <v>-26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-147</v>
      </c>
      <c r="P13" s="46">
        <v>-31</v>
      </c>
      <c r="Q13" s="46">
        <v>0</v>
      </c>
      <c r="R13" s="46">
        <v>0</v>
      </c>
      <c r="S13" s="74">
        <v>0</v>
      </c>
      <c r="U13" s="73">
        <v>-178</v>
      </c>
      <c r="V13" s="74">
        <v>0</v>
      </c>
      <c r="W13">
        <v>0</v>
      </c>
      <c r="X13">
        <v>-147</v>
      </c>
      <c r="Y13">
        <v>0</v>
      </c>
      <c r="Z13">
        <v>-31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-142</v>
      </c>
      <c r="P14" s="46">
        <v>-36</v>
      </c>
      <c r="Q14" s="46">
        <v>0</v>
      </c>
      <c r="R14" s="46">
        <v>0</v>
      </c>
      <c r="S14" s="74">
        <v>0</v>
      </c>
      <c r="U14" s="73">
        <v>-178</v>
      </c>
      <c r="V14" s="74">
        <v>0</v>
      </c>
      <c r="W14">
        <v>0</v>
      </c>
      <c r="X14">
        <v>-142</v>
      </c>
      <c r="Y14">
        <v>0</v>
      </c>
      <c r="Z14">
        <v>-36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-142</v>
      </c>
      <c r="P15" s="46">
        <v>-41</v>
      </c>
      <c r="Q15" s="46">
        <v>0</v>
      </c>
      <c r="R15" s="46">
        <v>0</v>
      </c>
      <c r="S15" s="74">
        <v>0</v>
      </c>
      <c r="U15" s="73">
        <v>-183</v>
      </c>
      <c r="V15" s="74">
        <v>0</v>
      </c>
      <c r="W15">
        <v>0</v>
      </c>
      <c r="X15">
        <v>-142</v>
      </c>
      <c r="Y15">
        <v>0</v>
      </c>
      <c r="Z15">
        <v>-41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-142</v>
      </c>
      <c r="P16" s="46">
        <v>-43</v>
      </c>
      <c r="Q16" s="46">
        <v>0</v>
      </c>
      <c r="R16" s="46">
        <v>0</v>
      </c>
      <c r="S16" s="74">
        <v>0</v>
      </c>
      <c r="U16" s="73">
        <v>-185</v>
      </c>
      <c r="V16" s="74">
        <v>0</v>
      </c>
      <c r="W16">
        <v>0</v>
      </c>
      <c r="X16">
        <v>-142</v>
      </c>
      <c r="Y16">
        <v>0</v>
      </c>
      <c r="Z16">
        <v>-43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-142</v>
      </c>
      <c r="P17" s="46">
        <v>-42</v>
      </c>
      <c r="Q17" s="46">
        <v>0</v>
      </c>
      <c r="R17" s="46">
        <v>0</v>
      </c>
      <c r="S17" s="74">
        <v>0</v>
      </c>
      <c r="U17" s="73">
        <v>-184</v>
      </c>
      <c r="V17" s="74">
        <v>0</v>
      </c>
      <c r="W17">
        <v>0</v>
      </c>
      <c r="X17">
        <v>-142</v>
      </c>
      <c r="Y17">
        <v>0</v>
      </c>
      <c r="Z17">
        <v>-42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-142</v>
      </c>
      <c r="P18" s="46">
        <v>-37</v>
      </c>
      <c r="Q18" s="46">
        <v>0</v>
      </c>
      <c r="R18" s="46">
        <v>0</v>
      </c>
      <c r="S18" s="74">
        <v>0</v>
      </c>
      <c r="U18" s="73">
        <v>-179</v>
      </c>
      <c r="V18" s="74">
        <v>0</v>
      </c>
      <c r="W18">
        <v>0</v>
      </c>
      <c r="X18">
        <v>-142</v>
      </c>
      <c r="Y18">
        <v>0</v>
      </c>
      <c r="Z18">
        <v>-37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-147</v>
      </c>
      <c r="P19" s="46">
        <v>-42</v>
      </c>
      <c r="Q19" s="46">
        <v>0</v>
      </c>
      <c r="R19" s="46">
        <v>0</v>
      </c>
      <c r="S19" s="74">
        <v>0</v>
      </c>
      <c r="U19" s="73">
        <v>-189</v>
      </c>
      <c r="V19" s="74">
        <v>0</v>
      </c>
      <c r="W19">
        <v>0</v>
      </c>
      <c r="X19">
        <v>-147</v>
      </c>
      <c r="Y19">
        <v>0</v>
      </c>
      <c r="Z19">
        <v>-42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-142</v>
      </c>
      <c r="P20" s="46">
        <v>-38</v>
      </c>
      <c r="Q20" s="46">
        <v>0</v>
      </c>
      <c r="R20" s="46">
        <v>0</v>
      </c>
      <c r="S20" s="74">
        <v>0</v>
      </c>
      <c r="U20" s="73">
        <v>-180</v>
      </c>
      <c r="V20" s="74">
        <v>1.64</v>
      </c>
      <c r="W20">
        <v>0</v>
      </c>
      <c r="X20">
        <v>-142</v>
      </c>
      <c r="Y20">
        <v>1.64</v>
      </c>
      <c r="Z20">
        <v>-38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1.25</v>
      </c>
      <c r="N21" s="73">
        <v>0</v>
      </c>
      <c r="O21" s="46">
        <v>-126.98</v>
      </c>
      <c r="P21" s="46">
        <v>-22</v>
      </c>
      <c r="Q21" s="46">
        <v>0</v>
      </c>
      <c r="R21" s="46">
        <v>0</v>
      </c>
      <c r="S21" s="74">
        <v>0</v>
      </c>
      <c r="U21" s="73">
        <v>-148.97999999999999</v>
      </c>
      <c r="V21" s="74">
        <v>1.25</v>
      </c>
      <c r="W21">
        <v>0</v>
      </c>
      <c r="X21">
        <v>-126.98</v>
      </c>
      <c r="Y21">
        <v>1.25</v>
      </c>
      <c r="Z21">
        <v>-22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-117</v>
      </c>
      <c r="P22" s="46">
        <v>-10</v>
      </c>
      <c r="Q22" s="46">
        <v>0</v>
      </c>
      <c r="R22" s="46">
        <v>0</v>
      </c>
      <c r="S22" s="74">
        <v>0</v>
      </c>
      <c r="U22" s="73">
        <v>-127</v>
      </c>
      <c r="V22" s="74">
        <v>3.67</v>
      </c>
      <c r="W22">
        <v>0</v>
      </c>
      <c r="X22">
        <v>-117</v>
      </c>
      <c r="Y22">
        <v>3.67</v>
      </c>
      <c r="Z22">
        <v>-10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-107</v>
      </c>
      <c r="P23" s="46">
        <v>0</v>
      </c>
      <c r="Q23" s="46">
        <v>0</v>
      </c>
      <c r="R23" s="46">
        <v>0</v>
      </c>
      <c r="S23" s="74">
        <v>0</v>
      </c>
      <c r="U23" s="73">
        <v>-107</v>
      </c>
      <c r="V23" s="74">
        <v>4.82</v>
      </c>
      <c r="W23">
        <v>0</v>
      </c>
      <c r="X23">
        <v>-107</v>
      </c>
      <c r="Y23">
        <v>4.82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-139</v>
      </c>
      <c r="P24" s="46">
        <v>-108</v>
      </c>
      <c r="Q24" s="46">
        <v>0</v>
      </c>
      <c r="R24" s="46">
        <v>0</v>
      </c>
      <c r="S24" s="74">
        <v>0</v>
      </c>
      <c r="U24" s="73">
        <v>-247</v>
      </c>
      <c r="V24" s="74">
        <v>4.82</v>
      </c>
      <c r="W24">
        <v>0</v>
      </c>
      <c r="X24">
        <v>-139</v>
      </c>
      <c r="Y24">
        <v>4.82</v>
      </c>
      <c r="Z24">
        <v>-108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-103</v>
      </c>
      <c r="P25" s="46">
        <v>-23.7</v>
      </c>
      <c r="Q25" s="46">
        <v>0</v>
      </c>
      <c r="R25" s="46">
        <v>0</v>
      </c>
      <c r="S25" s="74">
        <v>0</v>
      </c>
      <c r="U25" s="73">
        <v>-126.7</v>
      </c>
      <c r="V25" s="74">
        <v>4.82</v>
      </c>
      <c r="W25">
        <v>0</v>
      </c>
      <c r="X25">
        <v>-103</v>
      </c>
      <c r="Y25">
        <v>4.82</v>
      </c>
      <c r="Z25">
        <v>-23.7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3.57</v>
      </c>
      <c r="N26" s="73">
        <v>0</v>
      </c>
      <c r="O26" s="46">
        <v>-82</v>
      </c>
      <c r="P26" s="46">
        <v>0</v>
      </c>
      <c r="Q26" s="46">
        <v>0</v>
      </c>
      <c r="R26" s="46">
        <v>0</v>
      </c>
      <c r="S26" s="74">
        <v>0</v>
      </c>
      <c r="U26" s="73">
        <v>-82</v>
      </c>
      <c r="V26" s="74">
        <v>3.57</v>
      </c>
      <c r="W26">
        <v>0</v>
      </c>
      <c r="X26">
        <v>-82</v>
      </c>
      <c r="Y26">
        <v>3.57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2.2200000000000002</v>
      </c>
      <c r="N27" s="73">
        <v>0</v>
      </c>
      <c r="O27" s="46">
        <v>-4</v>
      </c>
      <c r="P27" s="46">
        <v>-104</v>
      </c>
      <c r="Q27" s="46">
        <v>0</v>
      </c>
      <c r="R27" s="46">
        <v>0</v>
      </c>
      <c r="S27" s="74">
        <v>0</v>
      </c>
      <c r="U27" s="73">
        <v>-108</v>
      </c>
      <c r="V27" s="74">
        <v>2.2200000000000002</v>
      </c>
      <c r="W27">
        <v>0</v>
      </c>
      <c r="X27">
        <v>-4</v>
      </c>
      <c r="Y27">
        <v>2.2200000000000002</v>
      </c>
      <c r="Z27">
        <v>-104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-4</v>
      </c>
      <c r="P28" s="46">
        <v>-116</v>
      </c>
      <c r="Q28" s="46">
        <v>0</v>
      </c>
      <c r="R28" s="46">
        <v>0</v>
      </c>
      <c r="S28" s="74">
        <v>0</v>
      </c>
      <c r="U28" s="73">
        <v>-120</v>
      </c>
      <c r="V28" s="74">
        <v>4.82</v>
      </c>
      <c r="W28">
        <v>0</v>
      </c>
      <c r="X28">
        <v>-4</v>
      </c>
      <c r="Y28">
        <v>4.82</v>
      </c>
      <c r="Z28">
        <v>-116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0</v>
      </c>
      <c r="P29" s="46">
        <v>-96</v>
      </c>
      <c r="Q29" s="46">
        <v>0</v>
      </c>
      <c r="R29" s="46">
        <v>0</v>
      </c>
      <c r="S29" s="74">
        <v>0</v>
      </c>
      <c r="U29" s="73">
        <v>-96</v>
      </c>
      <c r="V29" s="74">
        <v>4.82</v>
      </c>
      <c r="W29">
        <v>0</v>
      </c>
      <c r="X29">
        <v>0</v>
      </c>
      <c r="Y29">
        <v>4.82</v>
      </c>
      <c r="Z29">
        <v>-96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3.18</v>
      </c>
      <c r="N30" s="73">
        <v>0</v>
      </c>
      <c r="O30" s="46">
        <v>0</v>
      </c>
      <c r="P30" s="46">
        <v>-69</v>
      </c>
      <c r="Q30" s="46">
        <v>0</v>
      </c>
      <c r="R30" s="46">
        <v>0</v>
      </c>
      <c r="S30" s="74">
        <v>0</v>
      </c>
      <c r="U30" s="73">
        <v>-69</v>
      </c>
      <c r="V30" s="74">
        <v>3.18</v>
      </c>
      <c r="W30">
        <v>0</v>
      </c>
      <c r="X30">
        <v>0</v>
      </c>
      <c r="Y30">
        <v>3.18</v>
      </c>
      <c r="Z30">
        <v>-69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-50</v>
      </c>
      <c r="Q31" s="46">
        <v>0</v>
      </c>
      <c r="R31" s="46">
        <v>0</v>
      </c>
      <c r="S31" s="74">
        <v>0</v>
      </c>
      <c r="U31" s="73">
        <v>-50</v>
      </c>
      <c r="V31" s="74">
        <v>4.82</v>
      </c>
      <c r="W31">
        <v>0</v>
      </c>
      <c r="X31">
        <v>0</v>
      </c>
      <c r="Y31">
        <v>4.82</v>
      </c>
      <c r="Z31">
        <v>-50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-24</v>
      </c>
      <c r="Q32" s="46">
        <v>0</v>
      </c>
      <c r="R32" s="46">
        <v>0</v>
      </c>
      <c r="S32" s="74">
        <v>0</v>
      </c>
      <c r="U32" s="73">
        <v>-24</v>
      </c>
      <c r="V32" s="74">
        <v>4.82</v>
      </c>
      <c r="W32">
        <v>0</v>
      </c>
      <c r="X32">
        <v>0</v>
      </c>
      <c r="Y32">
        <v>4.82</v>
      </c>
      <c r="Z32">
        <v>-24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2.5099999999999998</v>
      </c>
      <c r="N33" s="73">
        <v>0</v>
      </c>
      <c r="O33" s="46">
        <v>0</v>
      </c>
      <c r="P33" s="46">
        <v>-27</v>
      </c>
      <c r="Q33" s="46">
        <v>0</v>
      </c>
      <c r="R33" s="46">
        <v>0</v>
      </c>
      <c r="S33" s="74">
        <v>0</v>
      </c>
      <c r="U33" s="73">
        <v>-27</v>
      </c>
      <c r="V33" s="74">
        <v>2.5099999999999998</v>
      </c>
      <c r="W33">
        <v>0</v>
      </c>
      <c r="X33">
        <v>0</v>
      </c>
      <c r="Y33">
        <v>2.5099999999999998</v>
      </c>
      <c r="Z33">
        <v>-27</v>
      </c>
    </row>
    <row r="34" spans="7:26">
      <c r="G34" t="s">
        <v>76</v>
      </c>
      <c r="H34" s="73">
        <v>84.87</v>
      </c>
      <c r="I34" s="46">
        <v>0</v>
      </c>
      <c r="J34" s="46">
        <v>0</v>
      </c>
      <c r="K34" s="46">
        <v>0</v>
      </c>
      <c r="L34" s="46">
        <v>0</v>
      </c>
      <c r="M34" s="74">
        <v>1.1599999999999999</v>
      </c>
      <c r="N34" s="73">
        <v>0</v>
      </c>
      <c r="O34" s="46">
        <v>0</v>
      </c>
      <c r="P34" s="46">
        <v>-27</v>
      </c>
      <c r="Q34" s="46">
        <v>0</v>
      </c>
      <c r="R34" s="46">
        <v>0</v>
      </c>
      <c r="S34" s="74">
        <v>0</v>
      </c>
      <c r="U34" s="73">
        <v>-27</v>
      </c>
      <c r="V34" s="74">
        <v>86.03</v>
      </c>
      <c r="W34">
        <v>84.87</v>
      </c>
      <c r="X34">
        <v>0</v>
      </c>
      <c r="Y34">
        <v>1.1599999999999999</v>
      </c>
      <c r="Z34">
        <v>-27</v>
      </c>
    </row>
    <row r="35" spans="7:26">
      <c r="G35" t="s">
        <v>77</v>
      </c>
      <c r="H35" s="73">
        <v>109.96</v>
      </c>
      <c r="I35" s="46">
        <v>0</v>
      </c>
      <c r="J35" s="46">
        <v>0</v>
      </c>
      <c r="K35" s="46">
        <v>0</v>
      </c>
      <c r="L35" s="46">
        <v>0</v>
      </c>
      <c r="M35" s="74">
        <v>3.95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113.91</v>
      </c>
      <c r="W35">
        <v>109.96</v>
      </c>
      <c r="X35">
        <v>0</v>
      </c>
      <c r="Y35">
        <v>3.95</v>
      </c>
      <c r="Z35">
        <v>0</v>
      </c>
    </row>
    <row r="36" spans="7:26">
      <c r="G36" t="s">
        <v>78</v>
      </c>
      <c r="H36" s="73">
        <v>109.96</v>
      </c>
      <c r="I36" s="46">
        <v>0</v>
      </c>
      <c r="J36" s="46">
        <v>0</v>
      </c>
      <c r="K36" s="46">
        <v>0</v>
      </c>
      <c r="L36" s="46">
        <v>0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114.78</v>
      </c>
      <c r="W36">
        <v>109.96</v>
      </c>
      <c r="X36">
        <v>0</v>
      </c>
      <c r="Y36">
        <v>4.82</v>
      </c>
      <c r="Z36">
        <v>0</v>
      </c>
    </row>
    <row r="37" spans="7:26">
      <c r="G37" t="s">
        <v>79</v>
      </c>
      <c r="H37" s="73">
        <v>80.06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84.88</v>
      </c>
      <c r="W37">
        <v>80.06</v>
      </c>
      <c r="X37">
        <v>0</v>
      </c>
      <c r="Y37">
        <v>4.82</v>
      </c>
      <c r="Z37">
        <v>0</v>
      </c>
    </row>
    <row r="38" spans="7:26">
      <c r="G38" t="s">
        <v>80</v>
      </c>
      <c r="H38" s="73">
        <v>88.74</v>
      </c>
      <c r="I38" s="46">
        <v>0</v>
      </c>
      <c r="J38" s="46">
        <v>0</v>
      </c>
      <c r="K38" s="46">
        <v>0</v>
      </c>
      <c r="L38" s="46">
        <v>0</v>
      </c>
      <c r="M38" s="74">
        <v>4.82</v>
      </c>
      <c r="N38" s="73">
        <v>0</v>
      </c>
      <c r="O38" s="46">
        <v>0</v>
      </c>
      <c r="P38" s="46">
        <v>-23</v>
      </c>
      <c r="Q38" s="46">
        <v>0</v>
      </c>
      <c r="R38" s="46">
        <v>0</v>
      </c>
      <c r="S38" s="74">
        <v>0</v>
      </c>
      <c r="U38" s="73">
        <v>-23</v>
      </c>
      <c r="V38" s="74">
        <v>93.56</v>
      </c>
      <c r="W38">
        <v>88.74</v>
      </c>
      <c r="X38">
        <v>0</v>
      </c>
      <c r="Y38">
        <v>4.82</v>
      </c>
      <c r="Z38">
        <v>-23</v>
      </c>
    </row>
    <row r="39" spans="7:26">
      <c r="G39" t="s">
        <v>81</v>
      </c>
      <c r="H39" s="73">
        <v>56.91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61.73</v>
      </c>
      <c r="W39">
        <v>56.91</v>
      </c>
      <c r="X39">
        <v>0</v>
      </c>
      <c r="Y39">
        <v>4.82</v>
      </c>
      <c r="Z39">
        <v>0</v>
      </c>
    </row>
    <row r="40" spans="7:26">
      <c r="G40" t="s">
        <v>82</v>
      </c>
      <c r="H40" s="73">
        <v>49.19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54.01</v>
      </c>
      <c r="W40">
        <v>49.19</v>
      </c>
      <c r="X40">
        <v>0</v>
      </c>
      <c r="Y40">
        <v>4.82</v>
      </c>
      <c r="Z40">
        <v>0</v>
      </c>
    </row>
    <row r="41" spans="7:26">
      <c r="G41" t="s">
        <v>83</v>
      </c>
      <c r="H41" s="73">
        <v>94.52</v>
      </c>
      <c r="I41" s="46">
        <v>0</v>
      </c>
      <c r="J41" s="46">
        <v>0</v>
      </c>
      <c r="K41" s="46">
        <v>0</v>
      </c>
      <c r="L41" s="46">
        <v>0</v>
      </c>
      <c r="M41" s="74">
        <v>2.99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97.51</v>
      </c>
      <c r="W41">
        <v>94.52</v>
      </c>
      <c r="X41">
        <v>0</v>
      </c>
      <c r="Y41">
        <v>2.99</v>
      </c>
      <c r="Z41">
        <v>0</v>
      </c>
    </row>
    <row r="42" spans="7:26">
      <c r="G42" t="s">
        <v>84</v>
      </c>
      <c r="H42" s="73">
        <v>70.41</v>
      </c>
      <c r="I42" s="46">
        <v>0</v>
      </c>
      <c r="J42" s="46">
        <v>0</v>
      </c>
      <c r="K42" s="46">
        <v>0</v>
      </c>
      <c r="L42" s="46">
        <v>0</v>
      </c>
      <c r="M42" s="74">
        <v>3.57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73.98</v>
      </c>
      <c r="W42">
        <v>70.41</v>
      </c>
      <c r="X42">
        <v>0</v>
      </c>
      <c r="Y42">
        <v>3.57</v>
      </c>
      <c r="Z42">
        <v>0</v>
      </c>
    </row>
    <row r="43" spans="7:26">
      <c r="G43" t="s">
        <v>85</v>
      </c>
      <c r="H43" s="73">
        <v>48.23</v>
      </c>
      <c r="I43" s="46">
        <v>0</v>
      </c>
      <c r="J43" s="46">
        <v>0</v>
      </c>
      <c r="K43" s="46">
        <v>0</v>
      </c>
      <c r="L43" s="46">
        <v>0</v>
      </c>
      <c r="M43" s="74">
        <v>4.82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53.05</v>
      </c>
      <c r="W43">
        <v>48.23</v>
      </c>
      <c r="X43">
        <v>0</v>
      </c>
      <c r="Y43">
        <v>4.82</v>
      </c>
      <c r="Z43">
        <v>0</v>
      </c>
    </row>
    <row r="44" spans="7:26">
      <c r="G44" t="s">
        <v>86</v>
      </c>
      <c r="H44" s="73">
        <v>18.32</v>
      </c>
      <c r="I44" s="46">
        <v>0</v>
      </c>
      <c r="J44" s="46">
        <v>0</v>
      </c>
      <c r="K44" s="46">
        <v>0</v>
      </c>
      <c r="L44" s="46">
        <v>0</v>
      </c>
      <c r="M44" s="74">
        <v>3.38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21.7</v>
      </c>
      <c r="W44">
        <v>18.32</v>
      </c>
      <c r="X44">
        <v>0</v>
      </c>
      <c r="Y44">
        <v>3.38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0.87</v>
      </c>
      <c r="W45">
        <v>0</v>
      </c>
      <c r="X45">
        <v>0</v>
      </c>
      <c r="Y45">
        <v>0.87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1.1599999999999999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0.19</v>
      </c>
      <c r="W49">
        <v>0</v>
      </c>
      <c r="X49">
        <v>0</v>
      </c>
      <c r="Y49">
        <v>0.19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0.39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0.39</v>
      </c>
      <c r="W50">
        <v>0</v>
      </c>
      <c r="X50">
        <v>0</v>
      </c>
      <c r="Y50">
        <v>0.39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4.82</v>
      </c>
      <c r="W51">
        <v>0</v>
      </c>
      <c r="X51">
        <v>0</v>
      </c>
      <c r="Y51">
        <v>4.82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4.82</v>
      </c>
      <c r="W52">
        <v>0</v>
      </c>
      <c r="X52">
        <v>0</v>
      </c>
      <c r="Y52">
        <v>4.82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3.18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3.18</v>
      </c>
      <c r="W53">
        <v>0</v>
      </c>
      <c r="X53">
        <v>0</v>
      </c>
      <c r="Y53">
        <v>3.18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2.89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2.89</v>
      </c>
      <c r="W54">
        <v>0</v>
      </c>
      <c r="X54">
        <v>0</v>
      </c>
      <c r="Y54">
        <v>2.89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-7</v>
      </c>
      <c r="P55" s="46">
        <v>0</v>
      </c>
      <c r="Q55" s="46">
        <v>0</v>
      </c>
      <c r="R55" s="46">
        <v>0</v>
      </c>
      <c r="S55" s="74">
        <v>0</v>
      </c>
      <c r="U55" s="73">
        <v>-7</v>
      </c>
      <c r="V55" s="74">
        <v>3.38</v>
      </c>
      <c r="W55">
        <v>0</v>
      </c>
      <c r="X55">
        <v>-7</v>
      </c>
      <c r="Y55">
        <v>3.38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0.19</v>
      </c>
      <c r="N56" s="73">
        <v>0</v>
      </c>
      <c r="O56" s="46">
        <v>-17</v>
      </c>
      <c r="P56" s="46">
        <v>0</v>
      </c>
      <c r="Q56" s="46">
        <v>0</v>
      </c>
      <c r="R56" s="46">
        <v>0</v>
      </c>
      <c r="S56" s="74">
        <v>0</v>
      </c>
      <c r="U56" s="73">
        <v>-17</v>
      </c>
      <c r="V56" s="74">
        <v>0.19</v>
      </c>
      <c r="W56">
        <v>0</v>
      </c>
      <c r="X56">
        <v>-17</v>
      </c>
      <c r="Y56">
        <v>0.19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3.95</v>
      </c>
      <c r="N57" s="73">
        <v>0</v>
      </c>
      <c r="O57" s="46">
        <v>-12</v>
      </c>
      <c r="P57" s="46">
        <v>0</v>
      </c>
      <c r="Q57" s="46">
        <v>0</v>
      </c>
      <c r="R57" s="46">
        <v>0</v>
      </c>
      <c r="S57" s="74">
        <v>0</v>
      </c>
      <c r="U57" s="73">
        <v>-12</v>
      </c>
      <c r="V57" s="74">
        <v>3.95</v>
      </c>
      <c r="W57">
        <v>0</v>
      </c>
      <c r="X57">
        <v>-12</v>
      </c>
      <c r="Y57">
        <v>3.95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2.41</v>
      </c>
      <c r="N58" s="73">
        <v>0</v>
      </c>
      <c r="O58" s="46">
        <v>-22</v>
      </c>
      <c r="P58" s="46">
        <v>0</v>
      </c>
      <c r="Q58" s="46">
        <v>0</v>
      </c>
      <c r="R58" s="46">
        <v>0</v>
      </c>
      <c r="S58" s="74">
        <v>0</v>
      </c>
      <c r="U58" s="73">
        <v>-22</v>
      </c>
      <c r="V58" s="74">
        <v>2.41</v>
      </c>
      <c r="W58">
        <v>0</v>
      </c>
      <c r="X58">
        <v>-22</v>
      </c>
      <c r="Y58">
        <v>2.41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-22</v>
      </c>
      <c r="P59" s="46">
        <v>0</v>
      </c>
      <c r="Q59" s="46">
        <v>0</v>
      </c>
      <c r="R59" s="46">
        <v>0</v>
      </c>
      <c r="S59" s="74">
        <v>0</v>
      </c>
      <c r="U59" s="73">
        <v>-22</v>
      </c>
      <c r="V59" s="74">
        <v>3.38</v>
      </c>
      <c r="W59">
        <v>0</v>
      </c>
      <c r="X59">
        <v>-22</v>
      </c>
      <c r="Y59">
        <v>3.38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4.05</v>
      </c>
      <c r="N60" s="73">
        <v>0</v>
      </c>
      <c r="O60" s="46">
        <v>-22</v>
      </c>
      <c r="P60" s="46">
        <v>0</v>
      </c>
      <c r="Q60" s="46">
        <v>0</v>
      </c>
      <c r="R60" s="46">
        <v>0</v>
      </c>
      <c r="S60" s="74">
        <v>0</v>
      </c>
      <c r="U60" s="73">
        <v>-22</v>
      </c>
      <c r="V60" s="74">
        <v>4.05</v>
      </c>
      <c r="W60">
        <v>0</v>
      </c>
      <c r="X60">
        <v>-22</v>
      </c>
      <c r="Y60">
        <v>4.05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4.82</v>
      </c>
      <c r="N61" s="73">
        <v>0</v>
      </c>
      <c r="O61" s="46">
        <v>-17</v>
      </c>
      <c r="P61" s="46">
        <v>0</v>
      </c>
      <c r="Q61" s="46">
        <v>0</v>
      </c>
      <c r="R61" s="46">
        <v>0</v>
      </c>
      <c r="S61" s="74">
        <v>0</v>
      </c>
      <c r="U61" s="73">
        <v>-17</v>
      </c>
      <c r="V61" s="74">
        <v>4.82</v>
      </c>
      <c r="W61">
        <v>0</v>
      </c>
      <c r="X61">
        <v>-17</v>
      </c>
      <c r="Y61">
        <v>4.82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-12</v>
      </c>
      <c r="P62" s="46">
        <v>0</v>
      </c>
      <c r="Q62" s="46">
        <v>0</v>
      </c>
      <c r="R62" s="46">
        <v>0</v>
      </c>
      <c r="S62" s="74">
        <v>0</v>
      </c>
      <c r="U62" s="73">
        <v>-12</v>
      </c>
      <c r="V62" s="74">
        <v>4.82</v>
      </c>
      <c r="W62">
        <v>0</v>
      </c>
      <c r="X62">
        <v>-12</v>
      </c>
      <c r="Y62">
        <v>4.82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-7</v>
      </c>
      <c r="P63" s="46">
        <v>0</v>
      </c>
      <c r="Q63" s="46">
        <v>0</v>
      </c>
      <c r="R63" s="46">
        <v>0</v>
      </c>
      <c r="S63" s="74">
        <v>0</v>
      </c>
      <c r="U63" s="73">
        <v>-7</v>
      </c>
      <c r="V63" s="74">
        <v>4.82</v>
      </c>
      <c r="W63">
        <v>0</v>
      </c>
      <c r="X63">
        <v>-7</v>
      </c>
      <c r="Y63">
        <v>4.82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4.82</v>
      </c>
      <c r="W64">
        <v>0</v>
      </c>
      <c r="X64">
        <v>0</v>
      </c>
      <c r="Y64">
        <v>4.82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4.82</v>
      </c>
      <c r="W65">
        <v>0</v>
      </c>
      <c r="X65">
        <v>0</v>
      </c>
      <c r="Y65">
        <v>4.82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4.82</v>
      </c>
      <c r="W66">
        <v>0</v>
      </c>
      <c r="X66">
        <v>0</v>
      </c>
      <c r="Y66">
        <v>4.82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4.82</v>
      </c>
      <c r="W67">
        <v>0</v>
      </c>
      <c r="X67">
        <v>0</v>
      </c>
      <c r="Y67">
        <v>4.82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5.79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10.61</v>
      </c>
      <c r="W68">
        <v>0</v>
      </c>
      <c r="X68">
        <v>0</v>
      </c>
      <c r="Y68">
        <v>4.82</v>
      </c>
      <c r="Z68">
        <v>5.79</v>
      </c>
    </row>
    <row r="69" spans="7:26">
      <c r="G69" t="s">
        <v>111</v>
      </c>
      <c r="H69" s="73">
        <v>81.98</v>
      </c>
      <c r="I69" s="46">
        <v>0</v>
      </c>
      <c r="J69" s="46">
        <v>31.83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118.63</v>
      </c>
      <c r="W69">
        <v>81.98</v>
      </c>
      <c r="X69">
        <v>0</v>
      </c>
      <c r="Y69">
        <v>4.82</v>
      </c>
      <c r="Z69">
        <v>31.83</v>
      </c>
    </row>
    <row r="70" spans="7:26">
      <c r="G70" t="s">
        <v>112</v>
      </c>
      <c r="H70" s="73">
        <v>129.24</v>
      </c>
      <c r="I70" s="46">
        <v>0</v>
      </c>
      <c r="J70" s="46">
        <v>46.3</v>
      </c>
      <c r="K70" s="46">
        <v>0</v>
      </c>
      <c r="L70" s="46">
        <v>0</v>
      </c>
      <c r="M70" s="74">
        <v>4.82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180.36</v>
      </c>
      <c r="W70">
        <v>129.24</v>
      </c>
      <c r="X70">
        <v>0</v>
      </c>
      <c r="Y70">
        <v>4.82</v>
      </c>
      <c r="Z70">
        <v>46.3</v>
      </c>
    </row>
    <row r="71" spans="7:26">
      <c r="G71" t="s">
        <v>113</v>
      </c>
      <c r="H71" s="73">
        <v>189.05</v>
      </c>
      <c r="I71" s="46">
        <v>0</v>
      </c>
      <c r="J71" s="46">
        <v>60.76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254.63</v>
      </c>
      <c r="W71">
        <v>189.05</v>
      </c>
      <c r="X71">
        <v>0</v>
      </c>
      <c r="Y71">
        <v>4.82</v>
      </c>
      <c r="Z71">
        <v>60.76</v>
      </c>
    </row>
    <row r="72" spans="7:26">
      <c r="G72" t="s">
        <v>114</v>
      </c>
      <c r="H72" s="73">
        <v>230.51</v>
      </c>
      <c r="I72" s="46">
        <v>0</v>
      </c>
      <c r="J72" s="46">
        <v>67.52</v>
      </c>
      <c r="K72" s="46">
        <v>0</v>
      </c>
      <c r="L72" s="46">
        <v>0</v>
      </c>
      <c r="M72" s="74">
        <v>4.66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302.69</v>
      </c>
      <c r="W72">
        <v>230.51</v>
      </c>
      <c r="X72">
        <v>0</v>
      </c>
      <c r="Y72">
        <v>4.66</v>
      </c>
      <c r="Z72">
        <v>67.52</v>
      </c>
    </row>
    <row r="73" spans="7:26">
      <c r="G73" t="s">
        <v>115</v>
      </c>
      <c r="H73" s="73">
        <v>238.23</v>
      </c>
      <c r="I73" s="46">
        <v>0</v>
      </c>
      <c r="J73" s="46">
        <v>53.05</v>
      </c>
      <c r="K73" s="46">
        <v>0</v>
      </c>
      <c r="L73" s="46">
        <v>0</v>
      </c>
      <c r="M73" s="74">
        <v>0.57999999999999996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291.86</v>
      </c>
      <c r="W73">
        <v>238.23</v>
      </c>
      <c r="X73">
        <v>0</v>
      </c>
      <c r="Y73">
        <v>0.57999999999999996</v>
      </c>
      <c r="Z73">
        <v>53.05</v>
      </c>
    </row>
    <row r="74" spans="7:26">
      <c r="G74" t="s">
        <v>116</v>
      </c>
      <c r="H74" s="73">
        <v>219.43</v>
      </c>
      <c r="I74" s="46">
        <v>0</v>
      </c>
      <c r="J74" s="46">
        <v>45.33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264.76</v>
      </c>
      <c r="W74">
        <v>219.43</v>
      </c>
      <c r="X74">
        <v>0</v>
      </c>
      <c r="Y74">
        <v>0</v>
      </c>
      <c r="Z74">
        <v>45.33</v>
      </c>
    </row>
    <row r="75" spans="7:26">
      <c r="G75" t="s">
        <v>117</v>
      </c>
      <c r="H75" s="73">
        <v>194.83</v>
      </c>
      <c r="I75" s="46">
        <v>0</v>
      </c>
      <c r="J75" s="46">
        <v>38.58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233.41</v>
      </c>
      <c r="W75">
        <v>194.83</v>
      </c>
      <c r="X75">
        <v>0</v>
      </c>
      <c r="Y75">
        <v>0</v>
      </c>
      <c r="Z75">
        <v>38.58</v>
      </c>
    </row>
    <row r="76" spans="7:26">
      <c r="G76" t="s">
        <v>118</v>
      </c>
      <c r="H76" s="73">
        <v>144.68</v>
      </c>
      <c r="I76" s="46">
        <v>0</v>
      </c>
      <c r="J76" s="46">
        <v>3.86</v>
      </c>
      <c r="K76" s="46">
        <v>0</v>
      </c>
      <c r="L76" s="46">
        <v>0</v>
      </c>
      <c r="M76" s="74">
        <v>0.14000000000000001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148.68</v>
      </c>
      <c r="W76">
        <v>144.68</v>
      </c>
      <c r="X76">
        <v>0</v>
      </c>
      <c r="Y76">
        <v>0.14000000000000001</v>
      </c>
      <c r="Z76">
        <v>3.86</v>
      </c>
    </row>
    <row r="77" spans="7:26">
      <c r="G77" t="s">
        <v>119</v>
      </c>
      <c r="H77" s="73">
        <v>90.66</v>
      </c>
      <c r="I77" s="46">
        <v>0</v>
      </c>
      <c r="J77" s="46">
        <v>0</v>
      </c>
      <c r="K77" s="46">
        <v>0</v>
      </c>
      <c r="L77" s="46">
        <v>0</v>
      </c>
      <c r="M77" s="74">
        <v>1.43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92.09</v>
      </c>
      <c r="W77">
        <v>90.66</v>
      </c>
      <c r="X77">
        <v>0</v>
      </c>
      <c r="Y77">
        <v>1.43</v>
      </c>
      <c r="Z77">
        <v>0</v>
      </c>
    </row>
    <row r="78" spans="7:26">
      <c r="G78" t="s">
        <v>120</v>
      </c>
      <c r="H78" s="73">
        <v>78.13</v>
      </c>
      <c r="I78" s="46">
        <v>0</v>
      </c>
      <c r="J78" s="46">
        <v>0</v>
      </c>
      <c r="K78" s="46">
        <v>0</v>
      </c>
      <c r="L78" s="46">
        <v>0</v>
      </c>
      <c r="M78" s="74">
        <v>3.68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81.81</v>
      </c>
      <c r="W78">
        <v>78.13</v>
      </c>
      <c r="X78">
        <v>0</v>
      </c>
      <c r="Y78">
        <v>3.68</v>
      </c>
      <c r="Z78">
        <v>0</v>
      </c>
    </row>
    <row r="79" spans="7:26">
      <c r="G79" t="s">
        <v>121</v>
      </c>
      <c r="H79" s="73">
        <v>20.25</v>
      </c>
      <c r="I79" s="46">
        <v>0</v>
      </c>
      <c r="J79" s="46">
        <v>0</v>
      </c>
      <c r="K79" s="46">
        <v>0</v>
      </c>
      <c r="L79" s="46">
        <v>0</v>
      </c>
      <c r="M79" s="74">
        <v>0.32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20.57</v>
      </c>
      <c r="W79">
        <v>20.25</v>
      </c>
      <c r="X79">
        <v>0</v>
      </c>
      <c r="Y79">
        <v>0.32</v>
      </c>
      <c r="Z79">
        <v>0</v>
      </c>
    </row>
    <row r="80" spans="7:26">
      <c r="G80" t="s">
        <v>122</v>
      </c>
      <c r="H80" s="73">
        <v>14.47</v>
      </c>
      <c r="I80" s="46">
        <v>0</v>
      </c>
      <c r="J80" s="46">
        <v>0</v>
      </c>
      <c r="K80" s="46">
        <v>0</v>
      </c>
      <c r="L80" s="46">
        <v>0</v>
      </c>
      <c r="M80" s="74">
        <v>4.82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19.29</v>
      </c>
      <c r="W80">
        <v>14.47</v>
      </c>
      <c r="X80">
        <v>0</v>
      </c>
      <c r="Y80">
        <v>4.82</v>
      </c>
      <c r="Z80">
        <v>0</v>
      </c>
    </row>
    <row r="81" spans="7:26">
      <c r="G81" t="s">
        <v>123</v>
      </c>
      <c r="H81" s="73">
        <v>55.94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60.76</v>
      </c>
      <c r="W81">
        <v>55.94</v>
      </c>
      <c r="X81">
        <v>0</v>
      </c>
      <c r="Y81">
        <v>4.82</v>
      </c>
      <c r="Z81">
        <v>0</v>
      </c>
    </row>
    <row r="82" spans="7:26">
      <c r="G82" t="s">
        <v>124</v>
      </c>
      <c r="H82" s="73">
        <v>76.2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81.02</v>
      </c>
      <c r="W82">
        <v>76.2</v>
      </c>
      <c r="X82">
        <v>0</v>
      </c>
      <c r="Y82">
        <v>4.82</v>
      </c>
      <c r="Z82">
        <v>0</v>
      </c>
    </row>
    <row r="83" spans="7:26">
      <c r="G83" t="s">
        <v>125</v>
      </c>
      <c r="H83" s="73">
        <v>106.1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-51</v>
      </c>
      <c r="P83" s="46">
        <v>0</v>
      </c>
      <c r="Q83" s="46">
        <v>0</v>
      </c>
      <c r="R83" s="46">
        <v>0</v>
      </c>
      <c r="S83" s="74">
        <v>0</v>
      </c>
      <c r="U83" s="73">
        <v>-51</v>
      </c>
      <c r="V83" s="74">
        <v>110.92</v>
      </c>
      <c r="W83">
        <v>106.1</v>
      </c>
      <c r="X83">
        <v>-51</v>
      </c>
      <c r="Y83">
        <v>4.82</v>
      </c>
      <c r="Z83">
        <v>0</v>
      </c>
    </row>
    <row r="84" spans="7:26">
      <c r="G84" t="s">
        <v>126</v>
      </c>
      <c r="H84" s="73">
        <v>106.1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-46</v>
      </c>
      <c r="P84" s="46">
        <v>0</v>
      </c>
      <c r="Q84" s="46">
        <v>0</v>
      </c>
      <c r="R84" s="46">
        <v>0</v>
      </c>
      <c r="S84" s="74">
        <v>0</v>
      </c>
      <c r="U84" s="73">
        <v>-46</v>
      </c>
      <c r="V84" s="74">
        <v>110.92</v>
      </c>
      <c r="W84">
        <v>106.1</v>
      </c>
      <c r="X84">
        <v>-46</v>
      </c>
      <c r="Y84">
        <v>4.82</v>
      </c>
      <c r="Z84">
        <v>0</v>
      </c>
    </row>
    <row r="85" spans="7:26">
      <c r="G85" t="s">
        <v>127</v>
      </c>
      <c r="H85" s="73">
        <v>39.549999999999997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-51</v>
      </c>
      <c r="P85" s="46">
        <v>0</v>
      </c>
      <c r="Q85" s="46">
        <v>0</v>
      </c>
      <c r="R85" s="46">
        <v>0</v>
      </c>
      <c r="S85" s="74">
        <v>0</v>
      </c>
      <c r="U85" s="73">
        <v>-51</v>
      </c>
      <c r="V85" s="74">
        <v>44.37</v>
      </c>
      <c r="W85">
        <v>39.549999999999997</v>
      </c>
      <c r="X85">
        <v>-51</v>
      </c>
      <c r="Y85">
        <v>4.82</v>
      </c>
      <c r="Z85">
        <v>0</v>
      </c>
    </row>
    <row r="86" spans="7:26">
      <c r="G86" t="s">
        <v>128</v>
      </c>
      <c r="H86" s="73">
        <v>30.87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-51</v>
      </c>
      <c r="P86" s="46">
        <v>0</v>
      </c>
      <c r="Q86" s="46">
        <v>0</v>
      </c>
      <c r="R86" s="46">
        <v>0</v>
      </c>
      <c r="S86" s="74">
        <v>0</v>
      </c>
      <c r="U86" s="73">
        <v>-51</v>
      </c>
      <c r="V86" s="74">
        <v>35.69</v>
      </c>
      <c r="W86">
        <v>30.87</v>
      </c>
      <c r="X86">
        <v>-51</v>
      </c>
      <c r="Y86">
        <v>4.82</v>
      </c>
      <c r="Z86">
        <v>0</v>
      </c>
    </row>
    <row r="87" spans="7:26">
      <c r="G87" t="s">
        <v>129</v>
      </c>
      <c r="H87" s="73">
        <v>39.549999999999997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-15</v>
      </c>
      <c r="P87" s="46">
        <v>0</v>
      </c>
      <c r="Q87" s="46">
        <v>0</v>
      </c>
      <c r="R87" s="46">
        <v>0</v>
      </c>
      <c r="S87" s="74">
        <v>0</v>
      </c>
      <c r="U87" s="73">
        <v>-15</v>
      </c>
      <c r="V87" s="74">
        <v>44.37</v>
      </c>
      <c r="W87">
        <v>39.549999999999997</v>
      </c>
      <c r="X87">
        <v>-15</v>
      </c>
      <c r="Y87">
        <v>4.82</v>
      </c>
      <c r="Z87">
        <v>0</v>
      </c>
    </row>
    <row r="88" spans="7:26">
      <c r="G88" t="s">
        <v>130</v>
      </c>
      <c r="H88" s="73">
        <v>17.36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22.18</v>
      </c>
      <c r="W88">
        <v>17.36</v>
      </c>
      <c r="X88">
        <v>0</v>
      </c>
      <c r="Y88">
        <v>4.82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3.67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3.67</v>
      </c>
      <c r="W89">
        <v>0</v>
      </c>
      <c r="X89">
        <v>0</v>
      </c>
      <c r="Y89">
        <v>3.67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2.99</v>
      </c>
      <c r="W90">
        <v>0</v>
      </c>
      <c r="X90">
        <v>0</v>
      </c>
      <c r="Y90">
        <v>2.99</v>
      </c>
      <c r="Z90">
        <v>0</v>
      </c>
    </row>
    <row r="91" spans="7:26">
      <c r="G91" t="s">
        <v>133</v>
      </c>
      <c r="H91" s="73">
        <v>5.79</v>
      </c>
      <c r="I91" s="46">
        <v>0</v>
      </c>
      <c r="J91" s="46">
        <v>0</v>
      </c>
      <c r="K91" s="46">
        <v>0</v>
      </c>
      <c r="L91" s="46">
        <v>0</v>
      </c>
      <c r="M91" s="74">
        <v>3.76</v>
      </c>
      <c r="N91" s="73">
        <v>0</v>
      </c>
      <c r="O91" s="46">
        <v>-14</v>
      </c>
      <c r="P91" s="46">
        <v>0</v>
      </c>
      <c r="Q91" s="46">
        <v>0</v>
      </c>
      <c r="R91" s="46">
        <v>0</v>
      </c>
      <c r="S91" s="74">
        <v>0</v>
      </c>
      <c r="U91" s="73">
        <v>-14</v>
      </c>
      <c r="V91" s="74">
        <v>9.5500000000000007</v>
      </c>
      <c r="W91">
        <v>5.79</v>
      </c>
      <c r="X91">
        <v>-14</v>
      </c>
      <c r="Y91">
        <v>3.76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-29</v>
      </c>
      <c r="P92" s="46">
        <v>0</v>
      </c>
      <c r="Q92" s="46">
        <v>0</v>
      </c>
      <c r="R92" s="46">
        <v>0</v>
      </c>
      <c r="S92" s="74">
        <v>0</v>
      </c>
      <c r="U92" s="73">
        <v>-29</v>
      </c>
      <c r="V92" s="74">
        <v>4.82</v>
      </c>
      <c r="W92">
        <v>0</v>
      </c>
      <c r="X92">
        <v>-29</v>
      </c>
      <c r="Y92">
        <v>4.82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4.82</v>
      </c>
      <c r="N93" s="73">
        <v>0</v>
      </c>
      <c r="O93" s="46">
        <v>-39</v>
      </c>
      <c r="P93" s="46">
        <v>0</v>
      </c>
      <c r="Q93" s="46">
        <v>0</v>
      </c>
      <c r="R93" s="46">
        <v>0</v>
      </c>
      <c r="S93" s="74">
        <v>0</v>
      </c>
      <c r="U93" s="73">
        <v>-39</v>
      </c>
      <c r="V93" s="74">
        <v>4.82</v>
      </c>
      <c r="W93">
        <v>0</v>
      </c>
      <c r="X93">
        <v>-39</v>
      </c>
      <c r="Y93">
        <v>4.82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4.82</v>
      </c>
      <c r="N94" s="73">
        <v>0</v>
      </c>
      <c r="O94" s="46">
        <v>-54</v>
      </c>
      <c r="P94" s="46">
        <v>-9</v>
      </c>
      <c r="Q94" s="46">
        <v>0</v>
      </c>
      <c r="R94" s="46">
        <v>0</v>
      </c>
      <c r="S94" s="74">
        <v>0</v>
      </c>
      <c r="U94" s="73">
        <v>-63</v>
      </c>
      <c r="V94" s="74">
        <v>4.82</v>
      </c>
      <c r="W94">
        <v>0</v>
      </c>
      <c r="X94">
        <v>-54</v>
      </c>
      <c r="Y94">
        <v>4.82</v>
      </c>
      <c r="Z94">
        <v>-9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4.82</v>
      </c>
      <c r="N95" s="73">
        <v>0</v>
      </c>
      <c r="O95" s="46">
        <v>-17</v>
      </c>
      <c r="P95" s="46">
        <v>0</v>
      </c>
      <c r="Q95" s="46">
        <v>0</v>
      </c>
      <c r="R95" s="46">
        <v>0</v>
      </c>
      <c r="S95" s="74">
        <v>0</v>
      </c>
      <c r="U95" s="73">
        <v>-17</v>
      </c>
      <c r="V95" s="74">
        <v>4.82</v>
      </c>
      <c r="W95">
        <v>0</v>
      </c>
      <c r="X95">
        <v>-17</v>
      </c>
      <c r="Y95">
        <v>4.82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3.76</v>
      </c>
      <c r="N96" s="73">
        <v>0</v>
      </c>
      <c r="O96" s="46">
        <v>-32</v>
      </c>
      <c r="P96" s="46">
        <v>0</v>
      </c>
      <c r="Q96" s="46">
        <v>0</v>
      </c>
      <c r="R96" s="46">
        <v>0</v>
      </c>
      <c r="S96" s="74">
        <v>0</v>
      </c>
      <c r="U96" s="73">
        <v>-32</v>
      </c>
      <c r="V96" s="74">
        <v>3.76</v>
      </c>
      <c r="W96">
        <v>0</v>
      </c>
      <c r="X96">
        <v>-32</v>
      </c>
      <c r="Y96">
        <v>3.76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0.28999999999999998</v>
      </c>
      <c r="N97" s="73">
        <v>0</v>
      </c>
      <c r="O97" s="46">
        <v>-42</v>
      </c>
      <c r="P97" s="46">
        <v>0</v>
      </c>
      <c r="Q97" s="46">
        <v>0</v>
      </c>
      <c r="R97" s="46">
        <v>0</v>
      </c>
      <c r="S97" s="74">
        <v>0</v>
      </c>
      <c r="U97" s="73">
        <v>-42</v>
      </c>
      <c r="V97" s="74">
        <v>0.28999999999999998</v>
      </c>
      <c r="W97">
        <v>0</v>
      </c>
      <c r="X97">
        <v>-42</v>
      </c>
      <c r="Y97">
        <v>0.28999999999999998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-52</v>
      </c>
      <c r="P98" s="46">
        <v>0</v>
      </c>
      <c r="Q98" s="46">
        <v>0</v>
      </c>
      <c r="R98" s="46">
        <v>0</v>
      </c>
      <c r="S98" s="74">
        <v>0</v>
      </c>
      <c r="U98" s="73">
        <v>-52</v>
      </c>
      <c r="V98" s="74">
        <v>0</v>
      </c>
      <c r="W98">
        <v>0</v>
      </c>
      <c r="X98">
        <v>-52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0.73002249999999991</v>
      </c>
      <c r="I99" s="69">
        <f t="shared" ref="I99:BQ99" si="1">SUM(I3:I98)/4000</f>
        <v>0</v>
      </c>
      <c r="J99" s="69">
        <f t="shared" si="1"/>
        <v>8.8255E-2</v>
      </c>
      <c r="K99" s="69">
        <f t="shared" si="1"/>
        <v>0</v>
      </c>
      <c r="L99" s="69">
        <f t="shared" si="1"/>
        <v>0</v>
      </c>
      <c r="M99" s="69">
        <f t="shared" si="1"/>
        <v>6.9567499999999949E-2</v>
      </c>
      <c r="N99" s="68">
        <f t="shared" si="1"/>
        <v>0</v>
      </c>
      <c r="O99" s="69">
        <f t="shared" si="1"/>
        <v>-0.92249499999999995</v>
      </c>
      <c r="P99" s="69">
        <f t="shared" si="1"/>
        <v>-0.27392500000000003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-1.19642</v>
      </c>
      <c r="V99" s="70">
        <f t="shared" si="1"/>
        <v>0.88784500000000044</v>
      </c>
      <c r="W99">
        <f t="shared" si="1"/>
        <v>0.73002249999999991</v>
      </c>
      <c r="X99">
        <f t="shared" si="1"/>
        <v>-0.92249499999999995</v>
      </c>
      <c r="Y99">
        <f t="shared" si="1"/>
        <v>6.9567499999999949E-2</v>
      </c>
      <c r="Z99">
        <f t="shared" si="1"/>
        <v>-0.18567000000000006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528</v>
      </c>
      <c r="X1" t="s">
        <v>530</v>
      </c>
      <c r="Y1" t="s">
        <v>146</v>
      </c>
      <c r="Z1" t="s">
        <v>534</v>
      </c>
      <c r="AA1" t="s">
        <v>146</v>
      </c>
      <c r="AB1" t="s">
        <v>146</v>
      </c>
      <c r="AC1" t="s">
        <v>146</v>
      </c>
      <c r="AD1" t="s">
        <v>145</v>
      </c>
      <c r="AE1" t="s">
        <v>145</v>
      </c>
      <c r="AF1" t="s">
        <v>544</v>
      </c>
      <c r="AG1" t="s">
        <v>546</v>
      </c>
      <c r="AH1" t="s">
        <v>548</v>
      </c>
      <c r="AI1" t="s">
        <v>550</v>
      </c>
      <c r="AJ1" t="s">
        <v>145</v>
      </c>
      <c r="AK1" t="s">
        <v>553</v>
      </c>
      <c r="AL1" t="s">
        <v>145</v>
      </c>
      <c r="AM1" t="s">
        <v>556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W2" s="28" t="s">
        <v>358</v>
      </c>
      <c r="X2" t="s">
        <v>369</v>
      </c>
      <c r="Y2" t="s">
        <v>532</v>
      </c>
      <c r="Z2" t="s">
        <v>149</v>
      </c>
      <c r="AA2" t="s">
        <v>536</v>
      </c>
      <c r="AB2" t="s">
        <v>538</v>
      </c>
      <c r="AC2" t="s">
        <v>538</v>
      </c>
      <c r="AD2" t="s">
        <v>541</v>
      </c>
      <c r="AE2" t="s">
        <v>541</v>
      </c>
      <c r="AF2" t="s">
        <v>369</v>
      </c>
      <c r="AG2" t="s">
        <v>148</v>
      </c>
      <c r="AH2" t="s">
        <v>145</v>
      </c>
      <c r="AI2" t="s">
        <v>145</v>
      </c>
      <c r="AJ2" t="s">
        <v>532</v>
      </c>
      <c r="AK2" t="s">
        <v>145</v>
      </c>
      <c r="AL2" t="s">
        <v>532</v>
      </c>
      <c r="AM2" t="s">
        <v>146</v>
      </c>
      <c r="AN2" t="s">
        <v>558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145.13999999999999</v>
      </c>
      <c r="I3" s="53">
        <v>0</v>
      </c>
      <c r="J3" s="53">
        <v>3.13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W3">
        <v>0.48</v>
      </c>
      <c r="X3">
        <v>1.93</v>
      </c>
      <c r="Y3">
        <v>17.079999999999998</v>
      </c>
      <c r="Z3">
        <v>3.13</v>
      </c>
      <c r="AA3">
        <v>0</v>
      </c>
      <c r="AB3">
        <v>100</v>
      </c>
      <c r="AC3">
        <v>0</v>
      </c>
      <c r="AD3">
        <v>0</v>
      </c>
      <c r="AE3">
        <v>0</v>
      </c>
      <c r="AF3">
        <v>0</v>
      </c>
      <c r="AG3">
        <v>0</v>
      </c>
      <c r="AH3">
        <v>48.22</v>
      </c>
      <c r="AI3">
        <v>48.22</v>
      </c>
      <c r="AJ3">
        <v>39.619999999999997</v>
      </c>
      <c r="AK3">
        <v>48.22</v>
      </c>
      <c r="AL3">
        <v>96.91</v>
      </c>
      <c r="AM3">
        <v>0</v>
      </c>
      <c r="AN3">
        <v>150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145.13999999999999</v>
      </c>
      <c r="I4" s="46">
        <v>0</v>
      </c>
      <c r="J4" s="46">
        <v>3.13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W4">
        <v>0.48</v>
      </c>
      <c r="X4">
        <v>1.93</v>
      </c>
      <c r="Y4">
        <v>17.079999999999998</v>
      </c>
      <c r="Z4">
        <v>3.13</v>
      </c>
      <c r="AA4">
        <v>0</v>
      </c>
      <c r="AB4">
        <v>100</v>
      </c>
      <c r="AC4">
        <v>0</v>
      </c>
      <c r="AD4">
        <v>0</v>
      </c>
      <c r="AE4">
        <v>0</v>
      </c>
      <c r="AF4">
        <v>0</v>
      </c>
      <c r="AG4">
        <v>0</v>
      </c>
      <c r="AH4">
        <v>48.22</v>
      </c>
      <c r="AI4">
        <v>48.22</v>
      </c>
      <c r="AJ4">
        <v>39.619999999999997</v>
      </c>
      <c r="AK4">
        <v>48.22</v>
      </c>
      <c r="AL4">
        <v>96.91</v>
      </c>
      <c r="AM4">
        <v>0</v>
      </c>
      <c r="AN4">
        <v>150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145.13999999999999</v>
      </c>
      <c r="I5" s="46">
        <v>0</v>
      </c>
      <c r="J5" s="46">
        <v>3.13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W5">
        <v>0.48</v>
      </c>
      <c r="X5">
        <v>1.93</v>
      </c>
      <c r="Y5">
        <v>17.079999999999998</v>
      </c>
      <c r="Z5">
        <v>3.13</v>
      </c>
      <c r="AA5">
        <v>0</v>
      </c>
      <c r="AB5">
        <v>100</v>
      </c>
      <c r="AC5">
        <v>0</v>
      </c>
      <c r="AD5">
        <v>0</v>
      </c>
      <c r="AE5">
        <v>0</v>
      </c>
      <c r="AF5">
        <v>0</v>
      </c>
      <c r="AG5">
        <v>0</v>
      </c>
      <c r="AH5">
        <v>48.22</v>
      </c>
      <c r="AI5">
        <v>48.22</v>
      </c>
      <c r="AJ5">
        <v>39.619999999999997</v>
      </c>
      <c r="AK5">
        <v>48.22</v>
      </c>
      <c r="AL5">
        <v>96.91</v>
      </c>
      <c r="AM5">
        <v>0</v>
      </c>
      <c r="AN5">
        <v>150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145.13999999999999</v>
      </c>
      <c r="I6" s="46">
        <v>0</v>
      </c>
      <c r="J6" s="46">
        <v>3.13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0.48</v>
      </c>
      <c r="X6">
        <v>1.93</v>
      </c>
      <c r="Y6">
        <v>17.079999999999998</v>
      </c>
      <c r="Z6">
        <v>3.13</v>
      </c>
      <c r="AA6">
        <v>0</v>
      </c>
      <c r="AB6">
        <v>100</v>
      </c>
      <c r="AC6">
        <v>0</v>
      </c>
      <c r="AD6">
        <v>0</v>
      </c>
      <c r="AE6">
        <v>0</v>
      </c>
      <c r="AF6">
        <v>0</v>
      </c>
      <c r="AG6">
        <v>0</v>
      </c>
      <c r="AH6">
        <v>48.22</v>
      </c>
      <c r="AI6">
        <v>48.22</v>
      </c>
      <c r="AJ6">
        <v>39.619999999999997</v>
      </c>
      <c r="AK6">
        <v>48.22</v>
      </c>
      <c r="AL6">
        <v>96.91</v>
      </c>
      <c r="AM6">
        <v>0</v>
      </c>
      <c r="AN6">
        <v>150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145.13999999999999</v>
      </c>
      <c r="I7" s="46">
        <v>0</v>
      </c>
      <c r="J7" s="46">
        <v>3.13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1.93</v>
      </c>
      <c r="Y7">
        <v>17.079999999999998</v>
      </c>
      <c r="Z7">
        <v>3.13</v>
      </c>
      <c r="AA7">
        <v>0</v>
      </c>
      <c r="AB7">
        <v>100</v>
      </c>
      <c r="AC7">
        <v>0</v>
      </c>
      <c r="AD7">
        <v>0</v>
      </c>
      <c r="AE7">
        <v>0</v>
      </c>
      <c r="AF7">
        <v>0</v>
      </c>
      <c r="AG7">
        <v>0</v>
      </c>
      <c r="AH7">
        <v>48.22</v>
      </c>
      <c r="AI7">
        <v>48.22</v>
      </c>
      <c r="AJ7">
        <v>39.619999999999997</v>
      </c>
      <c r="AK7">
        <v>48.22</v>
      </c>
      <c r="AL7">
        <v>96.91</v>
      </c>
      <c r="AM7">
        <v>0</v>
      </c>
      <c r="AN7">
        <v>150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145.13999999999999</v>
      </c>
      <c r="I8" s="46">
        <v>0</v>
      </c>
      <c r="J8" s="46">
        <v>3.13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1.93</v>
      </c>
      <c r="Y8">
        <v>17.079999999999998</v>
      </c>
      <c r="Z8">
        <v>3.13</v>
      </c>
      <c r="AA8">
        <v>0</v>
      </c>
      <c r="AB8">
        <v>100</v>
      </c>
      <c r="AC8">
        <v>0</v>
      </c>
      <c r="AD8">
        <v>0</v>
      </c>
      <c r="AE8">
        <v>0</v>
      </c>
      <c r="AF8">
        <v>0</v>
      </c>
      <c r="AG8">
        <v>0</v>
      </c>
      <c r="AH8">
        <v>48.22</v>
      </c>
      <c r="AI8">
        <v>48.22</v>
      </c>
      <c r="AJ8">
        <v>39.619999999999997</v>
      </c>
      <c r="AK8">
        <v>48.22</v>
      </c>
      <c r="AL8">
        <v>96.91</v>
      </c>
      <c r="AM8">
        <v>0</v>
      </c>
      <c r="AN8">
        <v>150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145.13999999999999</v>
      </c>
      <c r="I9" s="46">
        <v>0</v>
      </c>
      <c r="J9" s="46">
        <v>3.13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1.93</v>
      </c>
      <c r="Y9">
        <v>17.079999999999998</v>
      </c>
      <c r="Z9">
        <v>3.13</v>
      </c>
      <c r="AA9">
        <v>0</v>
      </c>
      <c r="AB9">
        <v>100</v>
      </c>
      <c r="AC9">
        <v>0</v>
      </c>
      <c r="AD9">
        <v>0</v>
      </c>
      <c r="AE9">
        <v>0</v>
      </c>
      <c r="AF9">
        <v>0</v>
      </c>
      <c r="AG9">
        <v>0</v>
      </c>
      <c r="AH9">
        <v>48.22</v>
      </c>
      <c r="AI9">
        <v>48.22</v>
      </c>
      <c r="AJ9">
        <v>39.619999999999997</v>
      </c>
      <c r="AK9">
        <v>48.22</v>
      </c>
      <c r="AL9">
        <v>96.91</v>
      </c>
      <c r="AM9">
        <v>0</v>
      </c>
      <c r="AN9">
        <v>150</v>
      </c>
    </row>
    <row r="10" spans="1:40">
      <c r="A10" t="s">
        <v>260</v>
      </c>
      <c r="C10" t="s">
        <v>233</v>
      </c>
      <c r="G10" t="s">
        <v>52</v>
      </c>
      <c r="H10" s="73">
        <v>145.13999999999999</v>
      </c>
      <c r="I10" s="46">
        <v>0</v>
      </c>
      <c r="J10" s="46">
        <v>3.13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1.93</v>
      </c>
      <c r="Y10">
        <v>17.079999999999998</v>
      </c>
      <c r="Z10">
        <v>3.13</v>
      </c>
      <c r="AA10">
        <v>0</v>
      </c>
      <c r="AB10">
        <v>100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48.22</v>
      </c>
      <c r="AI10">
        <v>48.22</v>
      </c>
      <c r="AJ10">
        <v>39.619999999999997</v>
      </c>
      <c r="AK10">
        <v>48.22</v>
      </c>
      <c r="AL10">
        <v>96.91</v>
      </c>
      <c r="AM10">
        <v>0</v>
      </c>
      <c r="AN10">
        <v>150</v>
      </c>
    </row>
    <row r="11" spans="1:40">
      <c r="A11" t="s">
        <v>240</v>
      </c>
      <c r="C11" t="s">
        <v>316</v>
      </c>
      <c r="G11" t="s">
        <v>53</v>
      </c>
      <c r="H11" s="73">
        <v>145.09</v>
      </c>
      <c r="I11" s="46">
        <v>0</v>
      </c>
      <c r="J11" s="46">
        <v>3.13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0.43</v>
      </c>
      <c r="X11">
        <v>1.93</v>
      </c>
      <c r="Y11">
        <v>17.079999999999998</v>
      </c>
      <c r="Z11">
        <v>3.13</v>
      </c>
      <c r="AA11">
        <v>0</v>
      </c>
      <c r="AB11">
        <v>100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48.22</v>
      </c>
      <c r="AI11">
        <v>48.22</v>
      </c>
      <c r="AJ11">
        <v>39.619999999999997</v>
      </c>
      <c r="AK11">
        <v>48.22</v>
      </c>
      <c r="AL11">
        <v>96.91</v>
      </c>
      <c r="AM11">
        <v>0</v>
      </c>
      <c r="AN11">
        <v>150</v>
      </c>
    </row>
    <row r="12" spans="1:40">
      <c r="A12" t="s">
        <v>241</v>
      </c>
      <c r="C12" t="s">
        <v>336</v>
      </c>
      <c r="G12" t="s">
        <v>54</v>
      </c>
      <c r="H12" s="73">
        <v>145.09</v>
      </c>
      <c r="I12" s="46">
        <v>0</v>
      </c>
      <c r="J12" s="46">
        <v>3.13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0.43</v>
      </c>
      <c r="X12">
        <v>1.93</v>
      </c>
      <c r="Y12">
        <v>17.079999999999998</v>
      </c>
      <c r="Z12">
        <v>3.13</v>
      </c>
      <c r="AA12">
        <v>0</v>
      </c>
      <c r="AB12">
        <v>100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48.22</v>
      </c>
      <c r="AI12">
        <v>48.22</v>
      </c>
      <c r="AJ12">
        <v>39.619999999999997</v>
      </c>
      <c r="AK12">
        <v>48.22</v>
      </c>
      <c r="AL12">
        <v>96.91</v>
      </c>
      <c r="AM12">
        <v>0</v>
      </c>
      <c r="AN12">
        <v>150</v>
      </c>
    </row>
    <row r="13" spans="1:40">
      <c r="A13" t="s">
        <v>242</v>
      </c>
      <c r="G13" t="s">
        <v>55</v>
      </c>
      <c r="H13" s="73">
        <v>145.09</v>
      </c>
      <c r="I13" s="46">
        <v>0</v>
      </c>
      <c r="J13" s="46">
        <v>3.13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0.43</v>
      </c>
      <c r="X13">
        <v>1.93</v>
      </c>
      <c r="Y13">
        <v>17.079999999999998</v>
      </c>
      <c r="Z13">
        <v>3.13</v>
      </c>
      <c r="AA13">
        <v>0</v>
      </c>
      <c r="AB13">
        <v>100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48.22</v>
      </c>
      <c r="AI13">
        <v>48.22</v>
      </c>
      <c r="AJ13">
        <v>39.619999999999997</v>
      </c>
      <c r="AK13">
        <v>48.22</v>
      </c>
      <c r="AL13">
        <v>96.91</v>
      </c>
      <c r="AM13">
        <v>0</v>
      </c>
      <c r="AN13">
        <v>150</v>
      </c>
    </row>
    <row r="14" spans="1:40">
      <c r="A14" t="s">
        <v>243</v>
      </c>
      <c r="G14" t="s">
        <v>56</v>
      </c>
      <c r="H14" s="73">
        <v>145.09</v>
      </c>
      <c r="I14" s="46">
        <v>0</v>
      </c>
      <c r="J14" s="46">
        <v>3.13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0.43</v>
      </c>
      <c r="X14">
        <v>1.93</v>
      </c>
      <c r="Y14">
        <v>17.079999999999998</v>
      </c>
      <c r="Z14">
        <v>3.13</v>
      </c>
      <c r="AA14">
        <v>0</v>
      </c>
      <c r="AB14">
        <v>100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48.22</v>
      </c>
      <c r="AI14">
        <v>48.22</v>
      </c>
      <c r="AJ14">
        <v>39.619999999999997</v>
      </c>
      <c r="AK14">
        <v>48.22</v>
      </c>
      <c r="AL14">
        <v>96.91</v>
      </c>
      <c r="AM14">
        <v>0</v>
      </c>
      <c r="AN14">
        <v>150</v>
      </c>
    </row>
    <row r="15" spans="1:40">
      <c r="A15" t="s">
        <v>244</v>
      </c>
      <c r="G15" t="s">
        <v>57</v>
      </c>
      <c r="H15" s="73">
        <v>145.09</v>
      </c>
      <c r="I15" s="46">
        <v>0</v>
      </c>
      <c r="J15" s="46">
        <v>3.13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1.93</v>
      </c>
      <c r="Y15">
        <v>17.079999999999998</v>
      </c>
      <c r="Z15">
        <v>3.13</v>
      </c>
      <c r="AA15">
        <v>0</v>
      </c>
      <c r="AB15">
        <v>100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48.22</v>
      </c>
      <c r="AI15">
        <v>48.22</v>
      </c>
      <c r="AJ15">
        <v>39.619999999999997</v>
      </c>
      <c r="AK15">
        <v>48.22</v>
      </c>
      <c r="AL15">
        <v>96.91</v>
      </c>
      <c r="AM15">
        <v>0</v>
      </c>
      <c r="AN15">
        <v>150</v>
      </c>
    </row>
    <row r="16" spans="1:40">
      <c r="A16" t="s">
        <v>245</v>
      </c>
      <c r="G16" t="s">
        <v>58</v>
      </c>
      <c r="H16" s="73">
        <v>145.09</v>
      </c>
      <c r="I16" s="46">
        <v>0</v>
      </c>
      <c r="J16" s="46">
        <v>3.13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1.93</v>
      </c>
      <c r="Y16">
        <v>17.079999999999998</v>
      </c>
      <c r="Z16">
        <v>3.13</v>
      </c>
      <c r="AA16">
        <v>0</v>
      </c>
      <c r="AB16">
        <v>100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48.22</v>
      </c>
      <c r="AI16">
        <v>48.22</v>
      </c>
      <c r="AJ16">
        <v>39.619999999999997</v>
      </c>
      <c r="AK16">
        <v>48.22</v>
      </c>
      <c r="AL16">
        <v>96.91</v>
      </c>
      <c r="AM16">
        <v>0</v>
      </c>
      <c r="AN16">
        <v>150</v>
      </c>
    </row>
    <row r="17" spans="1:40">
      <c r="A17" t="s">
        <v>246</v>
      </c>
      <c r="G17" t="s">
        <v>59</v>
      </c>
      <c r="H17" s="73">
        <v>145.09</v>
      </c>
      <c r="I17" s="46">
        <v>0</v>
      </c>
      <c r="J17" s="46">
        <v>3.13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1.93</v>
      </c>
      <c r="Y17">
        <v>17.079999999999998</v>
      </c>
      <c r="Z17">
        <v>3.13</v>
      </c>
      <c r="AA17">
        <v>0</v>
      </c>
      <c r="AB17">
        <v>100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48.22</v>
      </c>
      <c r="AI17">
        <v>48.22</v>
      </c>
      <c r="AJ17">
        <v>39.619999999999997</v>
      </c>
      <c r="AK17">
        <v>48.22</v>
      </c>
      <c r="AL17">
        <v>96.91</v>
      </c>
      <c r="AM17">
        <v>0</v>
      </c>
      <c r="AN17">
        <v>150</v>
      </c>
    </row>
    <row r="18" spans="1:40">
      <c r="A18" t="s">
        <v>247</v>
      </c>
      <c r="G18" t="s">
        <v>60</v>
      </c>
      <c r="H18" s="73">
        <v>145.09</v>
      </c>
      <c r="I18" s="46">
        <v>0</v>
      </c>
      <c r="J18" s="46">
        <v>3.13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1.93</v>
      </c>
      <c r="Y18">
        <v>17.079999999999998</v>
      </c>
      <c r="Z18">
        <v>3.13</v>
      </c>
      <c r="AA18">
        <v>0</v>
      </c>
      <c r="AB18">
        <v>100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48.22</v>
      </c>
      <c r="AI18">
        <v>48.22</v>
      </c>
      <c r="AJ18">
        <v>39.619999999999997</v>
      </c>
      <c r="AK18">
        <v>48.22</v>
      </c>
      <c r="AL18">
        <v>96.91</v>
      </c>
      <c r="AM18">
        <v>0</v>
      </c>
      <c r="AN18">
        <v>150</v>
      </c>
    </row>
    <row r="19" spans="1:40">
      <c r="A19" t="s">
        <v>261</v>
      </c>
      <c r="G19" t="s">
        <v>61</v>
      </c>
      <c r="H19" s="73">
        <v>145.09</v>
      </c>
      <c r="I19" s="46">
        <v>0</v>
      </c>
      <c r="J19" s="46">
        <v>3.13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1.93</v>
      </c>
      <c r="Y19">
        <v>17.079999999999998</v>
      </c>
      <c r="Z19">
        <v>3.13</v>
      </c>
      <c r="AA19">
        <v>0</v>
      </c>
      <c r="AB19">
        <v>100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48.22</v>
      </c>
      <c r="AI19">
        <v>48.22</v>
      </c>
      <c r="AJ19">
        <v>39.619999999999997</v>
      </c>
      <c r="AK19">
        <v>48.22</v>
      </c>
      <c r="AL19">
        <v>96.91</v>
      </c>
      <c r="AM19">
        <v>0</v>
      </c>
      <c r="AN19">
        <v>150</v>
      </c>
    </row>
    <row r="20" spans="1:40">
      <c r="A20" t="s">
        <v>262</v>
      </c>
      <c r="G20" t="s">
        <v>62</v>
      </c>
      <c r="H20" s="73">
        <v>145.09</v>
      </c>
      <c r="I20" s="46">
        <v>0</v>
      </c>
      <c r="J20" s="46">
        <v>3.13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1.93</v>
      </c>
      <c r="Y20">
        <v>17.079999999999998</v>
      </c>
      <c r="Z20">
        <v>3.13</v>
      </c>
      <c r="AA20">
        <v>0</v>
      </c>
      <c r="AB20">
        <v>100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48.22</v>
      </c>
      <c r="AI20">
        <v>48.22</v>
      </c>
      <c r="AJ20">
        <v>39.619999999999997</v>
      </c>
      <c r="AK20">
        <v>48.22</v>
      </c>
      <c r="AL20">
        <v>96.91</v>
      </c>
      <c r="AM20">
        <v>0</v>
      </c>
      <c r="AN20">
        <v>150</v>
      </c>
    </row>
    <row r="21" spans="1:40">
      <c r="A21" t="s">
        <v>248</v>
      </c>
      <c r="G21" t="s">
        <v>63</v>
      </c>
      <c r="H21" s="73">
        <v>145.09</v>
      </c>
      <c r="I21" s="46">
        <v>0</v>
      </c>
      <c r="J21" s="46">
        <v>3.13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1.93</v>
      </c>
      <c r="Y21">
        <v>17.079999999999998</v>
      </c>
      <c r="Z21">
        <v>3.13</v>
      </c>
      <c r="AA21">
        <v>0</v>
      </c>
      <c r="AB21">
        <v>100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48.22</v>
      </c>
      <c r="AI21">
        <v>48.22</v>
      </c>
      <c r="AJ21">
        <v>39.619999999999997</v>
      </c>
      <c r="AK21">
        <v>48.22</v>
      </c>
      <c r="AL21">
        <v>96.91</v>
      </c>
      <c r="AM21">
        <v>0</v>
      </c>
      <c r="AN21">
        <v>150</v>
      </c>
    </row>
    <row r="22" spans="1:40">
      <c r="A22" t="s">
        <v>249</v>
      </c>
      <c r="G22" t="s">
        <v>64</v>
      </c>
      <c r="H22" s="73">
        <v>145.09</v>
      </c>
      <c r="I22" s="46">
        <v>0</v>
      </c>
      <c r="J22" s="46">
        <v>3.13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1.93</v>
      </c>
      <c r="Y22">
        <v>17.079999999999998</v>
      </c>
      <c r="Z22">
        <v>3.13</v>
      </c>
      <c r="AA22">
        <v>0</v>
      </c>
      <c r="AB22">
        <v>100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48.22</v>
      </c>
      <c r="AI22">
        <v>48.22</v>
      </c>
      <c r="AJ22">
        <v>39.619999999999997</v>
      </c>
      <c r="AK22">
        <v>48.22</v>
      </c>
      <c r="AL22">
        <v>96.91</v>
      </c>
      <c r="AM22">
        <v>0</v>
      </c>
      <c r="AN22">
        <v>150</v>
      </c>
    </row>
    <row r="23" spans="1:40">
      <c r="A23" t="s">
        <v>250</v>
      </c>
      <c r="G23" t="s">
        <v>65</v>
      </c>
      <c r="H23" s="73">
        <v>145.09</v>
      </c>
      <c r="I23" s="46">
        <v>0</v>
      </c>
      <c r="J23" s="46">
        <v>3.13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0.43</v>
      </c>
      <c r="X23">
        <v>1.93</v>
      </c>
      <c r="Y23">
        <v>17.079999999999998</v>
      </c>
      <c r="Z23">
        <v>3.13</v>
      </c>
      <c r="AA23">
        <v>0</v>
      </c>
      <c r="AB23">
        <v>100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48.22</v>
      </c>
      <c r="AI23">
        <v>48.22</v>
      </c>
      <c r="AJ23">
        <v>39.619999999999997</v>
      </c>
      <c r="AK23">
        <v>48.22</v>
      </c>
      <c r="AL23">
        <v>96.91</v>
      </c>
      <c r="AM23">
        <v>0</v>
      </c>
      <c r="AN23">
        <v>150</v>
      </c>
    </row>
    <row r="24" spans="1:40">
      <c r="A24" t="s">
        <v>251</v>
      </c>
      <c r="G24" t="s">
        <v>66</v>
      </c>
      <c r="H24" s="73">
        <v>145.09</v>
      </c>
      <c r="I24" s="46">
        <v>0</v>
      </c>
      <c r="J24" s="46">
        <v>3.13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0.43</v>
      </c>
      <c r="X24">
        <v>1.93</v>
      </c>
      <c r="Y24">
        <v>17.079999999999998</v>
      </c>
      <c r="Z24">
        <v>3.13</v>
      </c>
      <c r="AA24">
        <v>0</v>
      </c>
      <c r="AB24">
        <v>100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48.22</v>
      </c>
      <c r="AI24">
        <v>48.22</v>
      </c>
      <c r="AJ24">
        <v>39.619999999999997</v>
      </c>
      <c r="AK24">
        <v>48.22</v>
      </c>
      <c r="AL24">
        <v>96.91</v>
      </c>
      <c r="AM24">
        <v>0</v>
      </c>
      <c r="AN24">
        <v>150</v>
      </c>
    </row>
    <row r="25" spans="1:40">
      <c r="A25" t="s">
        <v>252</v>
      </c>
      <c r="G25" t="s">
        <v>67</v>
      </c>
      <c r="H25" s="73">
        <v>145.09</v>
      </c>
      <c r="I25" s="46">
        <v>0</v>
      </c>
      <c r="J25" s="46">
        <v>3.13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0.43</v>
      </c>
      <c r="X25">
        <v>1.93</v>
      </c>
      <c r="Y25">
        <v>17.079999999999998</v>
      </c>
      <c r="Z25">
        <v>3.13</v>
      </c>
      <c r="AA25">
        <v>0</v>
      </c>
      <c r="AB25">
        <v>100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48.22</v>
      </c>
      <c r="AI25">
        <v>48.22</v>
      </c>
      <c r="AJ25">
        <v>39.619999999999997</v>
      </c>
      <c r="AK25">
        <v>48.22</v>
      </c>
      <c r="AL25">
        <v>96.91</v>
      </c>
      <c r="AM25">
        <v>0</v>
      </c>
      <c r="AN25">
        <v>150</v>
      </c>
    </row>
    <row r="26" spans="1:40">
      <c r="A26" t="s">
        <v>253</v>
      </c>
      <c r="G26" t="s">
        <v>68</v>
      </c>
      <c r="H26" s="73">
        <v>145.09</v>
      </c>
      <c r="I26" s="46">
        <v>0</v>
      </c>
      <c r="J26" s="46">
        <v>3.13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0.43</v>
      </c>
      <c r="X26">
        <v>1.93</v>
      </c>
      <c r="Y26">
        <v>17.079999999999998</v>
      </c>
      <c r="Z26">
        <v>3.13</v>
      </c>
      <c r="AA26">
        <v>0</v>
      </c>
      <c r="AB26">
        <v>100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48.22</v>
      </c>
      <c r="AI26">
        <v>48.22</v>
      </c>
      <c r="AJ26">
        <v>39.619999999999997</v>
      </c>
      <c r="AK26">
        <v>48.22</v>
      </c>
      <c r="AL26">
        <v>96.91</v>
      </c>
      <c r="AM26">
        <v>0</v>
      </c>
      <c r="AN26">
        <v>150</v>
      </c>
    </row>
    <row r="27" spans="1:40">
      <c r="A27" t="s">
        <v>254</v>
      </c>
      <c r="G27" t="s">
        <v>69</v>
      </c>
      <c r="H27" s="73">
        <v>145.09</v>
      </c>
      <c r="I27" s="46">
        <v>0</v>
      </c>
      <c r="J27" s="46">
        <v>3.13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1.93</v>
      </c>
      <c r="Y27">
        <v>0</v>
      </c>
      <c r="Z27">
        <v>3.13</v>
      </c>
      <c r="AA27">
        <v>100</v>
      </c>
      <c r="AB27">
        <v>0</v>
      </c>
      <c r="AC27">
        <v>100</v>
      </c>
      <c r="AD27">
        <v>0</v>
      </c>
      <c r="AE27">
        <v>0</v>
      </c>
      <c r="AF27">
        <v>0</v>
      </c>
      <c r="AG27">
        <v>0</v>
      </c>
      <c r="AH27">
        <v>48.22</v>
      </c>
      <c r="AI27">
        <v>48.22</v>
      </c>
      <c r="AJ27">
        <v>0</v>
      </c>
      <c r="AK27">
        <v>48.22</v>
      </c>
      <c r="AL27">
        <v>231.68</v>
      </c>
      <c r="AM27">
        <v>0</v>
      </c>
      <c r="AN27">
        <v>150</v>
      </c>
    </row>
    <row r="28" spans="1:40">
      <c r="A28" t="s">
        <v>255</v>
      </c>
      <c r="G28" t="s">
        <v>70</v>
      </c>
      <c r="H28" s="73">
        <v>145.09</v>
      </c>
      <c r="I28" s="46">
        <v>0</v>
      </c>
      <c r="J28" s="46">
        <v>3.13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1.93</v>
      </c>
      <c r="Y28">
        <v>0</v>
      </c>
      <c r="Z28">
        <v>3.13</v>
      </c>
      <c r="AA28">
        <v>100</v>
      </c>
      <c r="AB28">
        <v>0</v>
      </c>
      <c r="AC28">
        <v>100</v>
      </c>
      <c r="AD28">
        <v>0</v>
      </c>
      <c r="AE28">
        <v>0</v>
      </c>
      <c r="AF28">
        <v>0</v>
      </c>
      <c r="AG28">
        <v>0</v>
      </c>
      <c r="AH28">
        <v>48.22</v>
      </c>
      <c r="AI28">
        <v>48.22</v>
      </c>
      <c r="AJ28">
        <v>0</v>
      </c>
      <c r="AK28">
        <v>48.22</v>
      </c>
      <c r="AL28">
        <v>231.68</v>
      </c>
      <c r="AM28">
        <v>0</v>
      </c>
      <c r="AN28">
        <v>150</v>
      </c>
    </row>
    <row r="29" spans="1:40">
      <c r="A29" t="s">
        <v>263</v>
      </c>
      <c r="G29" t="s">
        <v>71</v>
      </c>
      <c r="H29" s="73">
        <v>145.09</v>
      </c>
      <c r="I29" s="46">
        <v>0</v>
      </c>
      <c r="J29" s="46">
        <v>3.13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1.93</v>
      </c>
      <c r="Y29">
        <v>0</v>
      </c>
      <c r="Z29">
        <v>3.13</v>
      </c>
      <c r="AA29">
        <v>100</v>
      </c>
      <c r="AB29">
        <v>0</v>
      </c>
      <c r="AC29">
        <v>100</v>
      </c>
      <c r="AD29">
        <v>0</v>
      </c>
      <c r="AE29">
        <v>0</v>
      </c>
      <c r="AF29">
        <v>0</v>
      </c>
      <c r="AG29">
        <v>0</v>
      </c>
      <c r="AH29">
        <v>48.22</v>
      </c>
      <c r="AI29">
        <v>48.22</v>
      </c>
      <c r="AJ29">
        <v>0</v>
      </c>
      <c r="AK29">
        <v>48.22</v>
      </c>
      <c r="AL29">
        <v>231.68</v>
      </c>
      <c r="AM29">
        <v>0</v>
      </c>
      <c r="AN29">
        <v>150</v>
      </c>
    </row>
    <row r="30" spans="1:40">
      <c r="A30" t="s">
        <v>264</v>
      </c>
      <c r="G30" t="s">
        <v>72</v>
      </c>
      <c r="H30" s="73">
        <v>145.09</v>
      </c>
      <c r="I30" s="46">
        <v>0</v>
      </c>
      <c r="J30" s="46">
        <v>3.13</v>
      </c>
      <c r="K30" s="46">
        <v>0</v>
      </c>
      <c r="L30" s="46">
        <v>2.08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1.93</v>
      </c>
      <c r="Y30">
        <v>0</v>
      </c>
      <c r="Z30">
        <v>3.13</v>
      </c>
      <c r="AA30">
        <v>100</v>
      </c>
      <c r="AB30">
        <v>0</v>
      </c>
      <c r="AC30">
        <v>100</v>
      </c>
      <c r="AD30">
        <v>0</v>
      </c>
      <c r="AE30">
        <v>0</v>
      </c>
      <c r="AF30">
        <v>0.15</v>
      </c>
      <c r="AG30">
        <v>0</v>
      </c>
      <c r="AH30">
        <v>48.22</v>
      </c>
      <c r="AI30">
        <v>48.22</v>
      </c>
      <c r="AJ30">
        <v>0</v>
      </c>
      <c r="AK30">
        <v>48.22</v>
      </c>
      <c r="AL30">
        <v>231.68</v>
      </c>
      <c r="AM30">
        <v>0</v>
      </c>
      <c r="AN30">
        <v>150</v>
      </c>
    </row>
    <row r="31" spans="1:40">
      <c r="A31" t="s">
        <v>274</v>
      </c>
      <c r="G31" t="s">
        <v>73</v>
      </c>
      <c r="H31" s="73">
        <v>145.24</v>
      </c>
      <c r="I31" s="46">
        <v>0</v>
      </c>
      <c r="J31" s="46">
        <v>3.04</v>
      </c>
      <c r="K31" s="46">
        <v>0</v>
      </c>
      <c r="L31" s="46">
        <v>2.35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0.57999999999999996</v>
      </c>
      <c r="X31">
        <v>1.93</v>
      </c>
      <c r="Y31">
        <v>0</v>
      </c>
      <c r="Z31">
        <v>3.04</v>
      </c>
      <c r="AA31">
        <v>100</v>
      </c>
      <c r="AB31">
        <v>0</v>
      </c>
      <c r="AC31">
        <v>100</v>
      </c>
      <c r="AD31">
        <v>0</v>
      </c>
      <c r="AE31">
        <v>0</v>
      </c>
      <c r="AF31">
        <v>0.42</v>
      </c>
      <c r="AG31">
        <v>0</v>
      </c>
      <c r="AH31">
        <v>48.22</v>
      </c>
      <c r="AI31">
        <v>48.22</v>
      </c>
      <c r="AJ31">
        <v>0</v>
      </c>
      <c r="AK31">
        <v>48.22</v>
      </c>
      <c r="AL31">
        <v>231.68</v>
      </c>
      <c r="AM31">
        <v>0</v>
      </c>
      <c r="AN31">
        <v>150</v>
      </c>
    </row>
    <row r="32" spans="1:40">
      <c r="A32" t="s">
        <v>275</v>
      </c>
      <c r="G32" t="s">
        <v>74</v>
      </c>
      <c r="H32" s="73">
        <v>145.24</v>
      </c>
      <c r="I32" s="46">
        <v>0</v>
      </c>
      <c r="J32" s="46">
        <v>3.04</v>
      </c>
      <c r="K32" s="46">
        <v>0</v>
      </c>
      <c r="L32" s="46">
        <v>2.62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0.57999999999999996</v>
      </c>
      <c r="X32">
        <v>1.93</v>
      </c>
      <c r="Y32">
        <v>0</v>
      </c>
      <c r="Z32">
        <v>3.04</v>
      </c>
      <c r="AA32">
        <v>100</v>
      </c>
      <c r="AB32">
        <v>0</v>
      </c>
      <c r="AC32">
        <v>100</v>
      </c>
      <c r="AD32">
        <v>0</v>
      </c>
      <c r="AE32">
        <v>0</v>
      </c>
      <c r="AF32">
        <v>0.69</v>
      </c>
      <c r="AG32">
        <v>0</v>
      </c>
      <c r="AH32">
        <v>48.22</v>
      </c>
      <c r="AI32">
        <v>48.22</v>
      </c>
      <c r="AJ32">
        <v>0</v>
      </c>
      <c r="AK32">
        <v>48.22</v>
      </c>
      <c r="AL32">
        <v>231.68</v>
      </c>
      <c r="AM32">
        <v>0</v>
      </c>
      <c r="AN32">
        <v>150</v>
      </c>
    </row>
    <row r="33" spans="1:40">
      <c r="A33" t="s">
        <v>276</v>
      </c>
      <c r="G33" t="s">
        <v>75</v>
      </c>
      <c r="H33" s="73">
        <v>145.24</v>
      </c>
      <c r="I33" s="46">
        <v>0</v>
      </c>
      <c r="J33" s="46">
        <v>3.04</v>
      </c>
      <c r="K33" s="46">
        <v>0</v>
      </c>
      <c r="L33" s="46">
        <v>3.04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0.57999999999999996</v>
      </c>
      <c r="X33">
        <v>1.93</v>
      </c>
      <c r="Y33">
        <v>0</v>
      </c>
      <c r="Z33">
        <v>3.04</v>
      </c>
      <c r="AA33">
        <v>100</v>
      </c>
      <c r="AB33">
        <v>0</v>
      </c>
      <c r="AC33">
        <v>100</v>
      </c>
      <c r="AD33">
        <v>0</v>
      </c>
      <c r="AE33">
        <v>0</v>
      </c>
      <c r="AF33">
        <v>1.1100000000000001</v>
      </c>
      <c r="AG33">
        <v>0</v>
      </c>
      <c r="AH33">
        <v>48.22</v>
      </c>
      <c r="AI33">
        <v>48.22</v>
      </c>
      <c r="AJ33">
        <v>0</v>
      </c>
      <c r="AK33">
        <v>48.22</v>
      </c>
      <c r="AL33">
        <v>231.68</v>
      </c>
      <c r="AM33">
        <v>0</v>
      </c>
      <c r="AN33">
        <v>150</v>
      </c>
    </row>
    <row r="34" spans="1:40">
      <c r="A34" t="s">
        <v>277</v>
      </c>
      <c r="G34" t="s">
        <v>76</v>
      </c>
      <c r="H34" s="73">
        <v>145.24</v>
      </c>
      <c r="I34" s="46">
        <v>0</v>
      </c>
      <c r="J34" s="46">
        <v>3.04</v>
      </c>
      <c r="K34" s="46">
        <v>0</v>
      </c>
      <c r="L34" s="46">
        <v>3.29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0.57999999999999996</v>
      </c>
      <c r="X34">
        <v>1.93</v>
      </c>
      <c r="Y34">
        <v>0</v>
      </c>
      <c r="Z34">
        <v>3.04</v>
      </c>
      <c r="AA34">
        <v>100</v>
      </c>
      <c r="AB34">
        <v>0</v>
      </c>
      <c r="AC34">
        <v>100</v>
      </c>
      <c r="AD34">
        <v>0</v>
      </c>
      <c r="AE34">
        <v>0</v>
      </c>
      <c r="AF34">
        <v>1.36</v>
      </c>
      <c r="AG34">
        <v>0</v>
      </c>
      <c r="AH34">
        <v>48.22</v>
      </c>
      <c r="AI34">
        <v>48.22</v>
      </c>
      <c r="AJ34">
        <v>0</v>
      </c>
      <c r="AK34">
        <v>48.22</v>
      </c>
      <c r="AL34">
        <v>231.68</v>
      </c>
      <c r="AM34">
        <v>0</v>
      </c>
      <c r="AN34">
        <v>150</v>
      </c>
    </row>
    <row r="35" spans="1:40">
      <c r="A35" t="s">
        <v>279</v>
      </c>
      <c r="G35" t="s">
        <v>77</v>
      </c>
      <c r="H35" s="73">
        <v>145.62</v>
      </c>
      <c r="I35" s="46">
        <v>0</v>
      </c>
      <c r="J35" s="46">
        <v>3.04</v>
      </c>
      <c r="K35" s="46">
        <v>0</v>
      </c>
      <c r="L35" s="46">
        <v>3.62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1.93</v>
      </c>
      <c r="Y35">
        <v>0</v>
      </c>
      <c r="Z35">
        <v>3.04</v>
      </c>
      <c r="AA35">
        <v>50</v>
      </c>
      <c r="AB35">
        <v>0</v>
      </c>
      <c r="AC35">
        <v>100</v>
      </c>
      <c r="AD35">
        <v>0</v>
      </c>
      <c r="AE35">
        <v>0</v>
      </c>
      <c r="AF35">
        <v>1.69</v>
      </c>
      <c r="AG35">
        <v>0</v>
      </c>
      <c r="AH35">
        <v>48.22</v>
      </c>
      <c r="AI35">
        <v>48.22</v>
      </c>
      <c r="AJ35">
        <v>0</v>
      </c>
      <c r="AK35">
        <v>48.22</v>
      </c>
      <c r="AL35">
        <v>231.68</v>
      </c>
      <c r="AM35">
        <v>0</v>
      </c>
      <c r="AN35">
        <v>150</v>
      </c>
    </row>
    <row r="36" spans="1:40">
      <c r="A36" t="s">
        <v>309</v>
      </c>
      <c r="G36" t="s">
        <v>78</v>
      </c>
      <c r="H36" s="73">
        <v>145.62</v>
      </c>
      <c r="I36" s="46">
        <v>0</v>
      </c>
      <c r="J36" s="46">
        <v>3.04</v>
      </c>
      <c r="K36" s="46">
        <v>0</v>
      </c>
      <c r="L36" s="46">
        <v>4.17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1.93</v>
      </c>
      <c r="Y36">
        <v>0</v>
      </c>
      <c r="Z36">
        <v>3.04</v>
      </c>
      <c r="AA36">
        <v>50</v>
      </c>
      <c r="AB36">
        <v>0</v>
      </c>
      <c r="AC36">
        <v>100</v>
      </c>
      <c r="AD36">
        <v>0</v>
      </c>
      <c r="AE36">
        <v>0</v>
      </c>
      <c r="AF36">
        <v>2.2400000000000002</v>
      </c>
      <c r="AG36">
        <v>0</v>
      </c>
      <c r="AH36">
        <v>48.22</v>
      </c>
      <c r="AI36">
        <v>48.22</v>
      </c>
      <c r="AJ36">
        <v>0</v>
      </c>
      <c r="AK36">
        <v>48.22</v>
      </c>
      <c r="AL36">
        <v>231.68</v>
      </c>
      <c r="AM36">
        <v>0</v>
      </c>
      <c r="AN36">
        <v>150</v>
      </c>
    </row>
    <row r="37" spans="1:40">
      <c r="A37" t="s">
        <v>310</v>
      </c>
      <c r="G37" t="s">
        <v>79</v>
      </c>
      <c r="H37" s="73">
        <v>145.62</v>
      </c>
      <c r="I37" s="46">
        <v>0</v>
      </c>
      <c r="J37" s="46">
        <v>3.04</v>
      </c>
      <c r="K37" s="46">
        <v>0</v>
      </c>
      <c r="L37" s="46">
        <v>4.6500000000000004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1.93</v>
      </c>
      <c r="Y37">
        <v>0</v>
      </c>
      <c r="Z37">
        <v>3.04</v>
      </c>
      <c r="AA37">
        <v>50</v>
      </c>
      <c r="AB37">
        <v>0</v>
      </c>
      <c r="AC37">
        <v>100</v>
      </c>
      <c r="AD37">
        <v>0</v>
      </c>
      <c r="AE37">
        <v>0</v>
      </c>
      <c r="AF37">
        <v>2.72</v>
      </c>
      <c r="AG37">
        <v>0</v>
      </c>
      <c r="AH37">
        <v>48.22</v>
      </c>
      <c r="AI37">
        <v>48.22</v>
      </c>
      <c r="AJ37">
        <v>0</v>
      </c>
      <c r="AK37">
        <v>48.22</v>
      </c>
      <c r="AL37">
        <v>231.68</v>
      </c>
      <c r="AM37">
        <v>0</v>
      </c>
      <c r="AN37">
        <v>150</v>
      </c>
    </row>
    <row r="38" spans="1:40">
      <c r="A38" t="s">
        <v>311</v>
      </c>
      <c r="G38" t="s">
        <v>80</v>
      </c>
      <c r="H38" s="73">
        <v>145.62</v>
      </c>
      <c r="I38" s="46">
        <v>0</v>
      </c>
      <c r="J38" s="46">
        <v>3.04</v>
      </c>
      <c r="K38" s="46">
        <v>0</v>
      </c>
      <c r="L38" s="46">
        <v>5.03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1.93</v>
      </c>
      <c r="Y38">
        <v>0</v>
      </c>
      <c r="Z38">
        <v>3.04</v>
      </c>
      <c r="AA38">
        <v>50</v>
      </c>
      <c r="AB38">
        <v>0</v>
      </c>
      <c r="AC38">
        <v>100</v>
      </c>
      <c r="AD38">
        <v>0</v>
      </c>
      <c r="AE38">
        <v>0</v>
      </c>
      <c r="AF38">
        <v>3.1</v>
      </c>
      <c r="AG38">
        <v>0</v>
      </c>
      <c r="AH38">
        <v>48.22</v>
      </c>
      <c r="AI38">
        <v>48.22</v>
      </c>
      <c r="AJ38">
        <v>0</v>
      </c>
      <c r="AK38">
        <v>48.22</v>
      </c>
      <c r="AL38">
        <v>231.68</v>
      </c>
      <c r="AM38">
        <v>0</v>
      </c>
      <c r="AN38">
        <v>150</v>
      </c>
    </row>
    <row r="39" spans="1:40">
      <c r="A39" t="s">
        <v>312</v>
      </c>
      <c r="G39" t="s">
        <v>81</v>
      </c>
      <c r="H39" s="73">
        <v>145.62</v>
      </c>
      <c r="I39" s="46">
        <v>0</v>
      </c>
      <c r="J39" s="46">
        <v>3.04</v>
      </c>
      <c r="K39" s="46">
        <v>24.11</v>
      </c>
      <c r="L39" s="46">
        <v>5.5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1.93</v>
      </c>
      <c r="Y39">
        <v>0</v>
      </c>
      <c r="Z39">
        <v>3.04</v>
      </c>
      <c r="AA39">
        <v>50</v>
      </c>
      <c r="AB39">
        <v>0</v>
      </c>
      <c r="AC39">
        <v>100</v>
      </c>
      <c r="AD39">
        <v>0</v>
      </c>
      <c r="AE39">
        <v>0</v>
      </c>
      <c r="AF39">
        <v>3.57</v>
      </c>
      <c r="AG39">
        <v>24.11</v>
      </c>
      <c r="AH39">
        <v>48.22</v>
      </c>
      <c r="AI39">
        <v>48.22</v>
      </c>
      <c r="AJ39">
        <v>0</v>
      </c>
      <c r="AK39">
        <v>48.22</v>
      </c>
      <c r="AL39">
        <v>231.68</v>
      </c>
      <c r="AM39">
        <v>0</v>
      </c>
      <c r="AN39">
        <v>150</v>
      </c>
    </row>
    <row r="40" spans="1:40">
      <c r="A40" t="s">
        <v>329</v>
      </c>
      <c r="G40" t="s">
        <v>82</v>
      </c>
      <c r="H40" s="73">
        <v>145.62</v>
      </c>
      <c r="I40" s="46">
        <v>0</v>
      </c>
      <c r="J40" s="46">
        <v>3.04</v>
      </c>
      <c r="K40" s="46">
        <v>24.11</v>
      </c>
      <c r="L40" s="46">
        <v>5.93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1.93</v>
      </c>
      <c r="Y40">
        <v>0</v>
      </c>
      <c r="Z40">
        <v>3.04</v>
      </c>
      <c r="AA40">
        <v>50</v>
      </c>
      <c r="AB40">
        <v>0</v>
      </c>
      <c r="AC40">
        <v>100</v>
      </c>
      <c r="AD40">
        <v>0</v>
      </c>
      <c r="AE40">
        <v>0</v>
      </c>
      <c r="AF40">
        <v>4</v>
      </c>
      <c r="AG40">
        <v>24.11</v>
      </c>
      <c r="AH40">
        <v>48.22</v>
      </c>
      <c r="AI40">
        <v>48.22</v>
      </c>
      <c r="AJ40">
        <v>0</v>
      </c>
      <c r="AK40">
        <v>48.22</v>
      </c>
      <c r="AL40">
        <v>231.68</v>
      </c>
      <c r="AM40">
        <v>0</v>
      </c>
      <c r="AN40">
        <v>150</v>
      </c>
    </row>
    <row r="41" spans="1:40">
      <c r="A41" t="s">
        <v>330</v>
      </c>
      <c r="G41" t="s">
        <v>83</v>
      </c>
      <c r="H41" s="73">
        <v>145.62</v>
      </c>
      <c r="I41" s="46">
        <v>0</v>
      </c>
      <c r="J41" s="46">
        <v>3.04</v>
      </c>
      <c r="K41" s="46">
        <v>24.11</v>
      </c>
      <c r="L41" s="46">
        <v>6.29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1.93</v>
      </c>
      <c r="Y41">
        <v>0</v>
      </c>
      <c r="Z41">
        <v>3.04</v>
      </c>
      <c r="AA41">
        <v>50</v>
      </c>
      <c r="AB41">
        <v>0</v>
      </c>
      <c r="AC41">
        <v>100</v>
      </c>
      <c r="AD41">
        <v>0</v>
      </c>
      <c r="AE41">
        <v>0</v>
      </c>
      <c r="AF41">
        <v>4.3600000000000003</v>
      </c>
      <c r="AG41">
        <v>24.11</v>
      </c>
      <c r="AH41">
        <v>48.22</v>
      </c>
      <c r="AI41">
        <v>48.22</v>
      </c>
      <c r="AJ41">
        <v>0</v>
      </c>
      <c r="AK41">
        <v>48.22</v>
      </c>
      <c r="AL41">
        <v>231.68</v>
      </c>
      <c r="AM41">
        <v>0</v>
      </c>
      <c r="AN41">
        <v>150</v>
      </c>
    </row>
    <row r="42" spans="1:40">
      <c r="A42" t="s">
        <v>331</v>
      </c>
      <c r="G42" t="s">
        <v>84</v>
      </c>
      <c r="H42" s="73">
        <v>145.62</v>
      </c>
      <c r="I42" s="46">
        <v>0</v>
      </c>
      <c r="J42" s="46">
        <v>3.04</v>
      </c>
      <c r="K42" s="46">
        <v>24.11</v>
      </c>
      <c r="L42" s="46">
        <v>6.6899999999999995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1.93</v>
      </c>
      <c r="Y42">
        <v>0</v>
      </c>
      <c r="Z42">
        <v>3.04</v>
      </c>
      <c r="AA42">
        <v>50</v>
      </c>
      <c r="AB42">
        <v>0</v>
      </c>
      <c r="AC42">
        <v>100</v>
      </c>
      <c r="AD42">
        <v>0</v>
      </c>
      <c r="AE42">
        <v>0</v>
      </c>
      <c r="AF42">
        <v>4.76</v>
      </c>
      <c r="AG42">
        <v>24.11</v>
      </c>
      <c r="AH42">
        <v>48.22</v>
      </c>
      <c r="AI42">
        <v>48.22</v>
      </c>
      <c r="AJ42">
        <v>0</v>
      </c>
      <c r="AK42">
        <v>48.22</v>
      </c>
      <c r="AL42">
        <v>231.68</v>
      </c>
      <c r="AM42">
        <v>0</v>
      </c>
      <c r="AN42">
        <v>150</v>
      </c>
    </row>
    <row r="43" spans="1:40">
      <c r="A43" t="s">
        <v>337</v>
      </c>
      <c r="G43" t="s">
        <v>85</v>
      </c>
      <c r="H43" s="73">
        <v>145.62</v>
      </c>
      <c r="I43" s="46">
        <v>0</v>
      </c>
      <c r="J43" s="46">
        <v>3.04</v>
      </c>
      <c r="K43" s="46">
        <v>24.11</v>
      </c>
      <c r="L43" s="46">
        <v>6.9799999999999995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1.93</v>
      </c>
      <c r="Y43">
        <v>0</v>
      </c>
      <c r="Z43">
        <v>3.04</v>
      </c>
      <c r="AA43">
        <v>50</v>
      </c>
      <c r="AB43">
        <v>0</v>
      </c>
      <c r="AC43">
        <v>100</v>
      </c>
      <c r="AD43">
        <v>0</v>
      </c>
      <c r="AE43">
        <v>0</v>
      </c>
      <c r="AF43">
        <v>5.05</v>
      </c>
      <c r="AG43">
        <v>24.11</v>
      </c>
      <c r="AH43">
        <v>48.22</v>
      </c>
      <c r="AI43">
        <v>48.22</v>
      </c>
      <c r="AJ43">
        <v>0</v>
      </c>
      <c r="AK43">
        <v>48.22</v>
      </c>
      <c r="AL43">
        <v>231.68</v>
      </c>
      <c r="AM43">
        <v>0</v>
      </c>
      <c r="AN43">
        <v>150</v>
      </c>
    </row>
    <row r="44" spans="1:40">
      <c r="A44" t="s">
        <v>339</v>
      </c>
      <c r="G44" t="s">
        <v>86</v>
      </c>
      <c r="H44" s="73">
        <v>145.62</v>
      </c>
      <c r="I44" s="46">
        <v>0</v>
      </c>
      <c r="J44" s="46">
        <v>3.04</v>
      </c>
      <c r="K44" s="46">
        <v>24.11</v>
      </c>
      <c r="L44" s="46">
        <v>7.34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1.93</v>
      </c>
      <c r="Y44">
        <v>0</v>
      </c>
      <c r="Z44">
        <v>3.04</v>
      </c>
      <c r="AA44">
        <v>50</v>
      </c>
      <c r="AB44">
        <v>0</v>
      </c>
      <c r="AC44">
        <v>100</v>
      </c>
      <c r="AD44">
        <v>0</v>
      </c>
      <c r="AE44">
        <v>0</v>
      </c>
      <c r="AF44">
        <v>5.41</v>
      </c>
      <c r="AG44">
        <v>24.11</v>
      </c>
      <c r="AH44">
        <v>48.22</v>
      </c>
      <c r="AI44">
        <v>48.22</v>
      </c>
      <c r="AJ44">
        <v>0</v>
      </c>
      <c r="AK44">
        <v>48.22</v>
      </c>
      <c r="AL44">
        <v>231.68</v>
      </c>
      <c r="AM44">
        <v>0</v>
      </c>
      <c r="AN44">
        <v>150</v>
      </c>
    </row>
    <row r="45" spans="1:40">
      <c r="A45" t="s">
        <v>358</v>
      </c>
      <c r="G45" t="s">
        <v>87</v>
      </c>
      <c r="H45" s="73">
        <v>145.62</v>
      </c>
      <c r="I45" s="46">
        <v>0</v>
      </c>
      <c r="J45" s="46">
        <v>3.04</v>
      </c>
      <c r="K45" s="46">
        <v>24.11</v>
      </c>
      <c r="L45" s="46">
        <v>7.64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1.93</v>
      </c>
      <c r="Y45">
        <v>0</v>
      </c>
      <c r="Z45">
        <v>3.04</v>
      </c>
      <c r="AA45">
        <v>50</v>
      </c>
      <c r="AB45">
        <v>0</v>
      </c>
      <c r="AC45">
        <v>100</v>
      </c>
      <c r="AD45">
        <v>0</v>
      </c>
      <c r="AE45">
        <v>0</v>
      </c>
      <c r="AF45">
        <v>5.71</v>
      </c>
      <c r="AG45">
        <v>24.11</v>
      </c>
      <c r="AH45">
        <v>48.22</v>
      </c>
      <c r="AI45">
        <v>48.22</v>
      </c>
      <c r="AJ45">
        <v>0</v>
      </c>
      <c r="AK45">
        <v>48.22</v>
      </c>
      <c r="AL45">
        <v>231.68</v>
      </c>
      <c r="AM45">
        <v>0</v>
      </c>
      <c r="AN45">
        <v>150</v>
      </c>
    </row>
    <row r="46" spans="1:40">
      <c r="A46" t="s">
        <v>359</v>
      </c>
      <c r="G46" t="s">
        <v>88</v>
      </c>
      <c r="H46" s="73">
        <v>145.62</v>
      </c>
      <c r="I46" s="46">
        <v>0</v>
      </c>
      <c r="J46" s="46">
        <v>3.04</v>
      </c>
      <c r="K46" s="46">
        <v>24.11</v>
      </c>
      <c r="L46" s="46">
        <v>7.8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1.93</v>
      </c>
      <c r="Y46">
        <v>0</v>
      </c>
      <c r="Z46">
        <v>3.04</v>
      </c>
      <c r="AA46">
        <v>50</v>
      </c>
      <c r="AB46">
        <v>0</v>
      </c>
      <c r="AC46">
        <v>100</v>
      </c>
      <c r="AD46">
        <v>0</v>
      </c>
      <c r="AE46">
        <v>0</v>
      </c>
      <c r="AF46">
        <v>5.87</v>
      </c>
      <c r="AG46">
        <v>24.11</v>
      </c>
      <c r="AH46">
        <v>48.22</v>
      </c>
      <c r="AI46">
        <v>48.22</v>
      </c>
      <c r="AJ46">
        <v>0</v>
      </c>
      <c r="AK46">
        <v>48.22</v>
      </c>
      <c r="AL46">
        <v>231.68</v>
      </c>
      <c r="AM46">
        <v>0</v>
      </c>
      <c r="AN46">
        <v>150</v>
      </c>
    </row>
    <row r="47" spans="1:40">
      <c r="A47" t="s">
        <v>360</v>
      </c>
      <c r="G47" t="s">
        <v>89</v>
      </c>
      <c r="H47" s="73">
        <v>145.62</v>
      </c>
      <c r="I47" s="46">
        <v>0</v>
      </c>
      <c r="J47" s="46">
        <v>3.04</v>
      </c>
      <c r="K47" s="46">
        <v>24.11</v>
      </c>
      <c r="L47" s="46">
        <v>8.08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1.93</v>
      </c>
      <c r="Y47">
        <v>0</v>
      </c>
      <c r="Z47">
        <v>3.04</v>
      </c>
      <c r="AA47">
        <v>100</v>
      </c>
      <c r="AB47">
        <v>0</v>
      </c>
      <c r="AC47">
        <v>100</v>
      </c>
      <c r="AD47">
        <v>0</v>
      </c>
      <c r="AE47">
        <v>0</v>
      </c>
      <c r="AF47">
        <v>6.15</v>
      </c>
      <c r="AG47">
        <v>24.11</v>
      </c>
      <c r="AH47">
        <v>48.22</v>
      </c>
      <c r="AI47">
        <v>48.22</v>
      </c>
      <c r="AJ47">
        <v>0</v>
      </c>
      <c r="AK47">
        <v>48.22</v>
      </c>
      <c r="AL47">
        <v>231.68</v>
      </c>
      <c r="AM47">
        <v>0</v>
      </c>
      <c r="AN47">
        <v>150</v>
      </c>
    </row>
    <row r="48" spans="1:40">
      <c r="A48" t="s">
        <v>364</v>
      </c>
      <c r="G48" t="s">
        <v>90</v>
      </c>
      <c r="H48" s="73">
        <v>145.62</v>
      </c>
      <c r="I48" s="46">
        <v>0</v>
      </c>
      <c r="J48" s="46">
        <v>3.04</v>
      </c>
      <c r="K48" s="46">
        <v>24.11</v>
      </c>
      <c r="L48" s="46">
        <v>8.11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1.93</v>
      </c>
      <c r="Y48">
        <v>0</v>
      </c>
      <c r="Z48">
        <v>3.04</v>
      </c>
      <c r="AA48">
        <v>100</v>
      </c>
      <c r="AB48">
        <v>0</v>
      </c>
      <c r="AC48">
        <v>100</v>
      </c>
      <c r="AD48">
        <v>0</v>
      </c>
      <c r="AE48">
        <v>0</v>
      </c>
      <c r="AF48">
        <v>6.18</v>
      </c>
      <c r="AG48">
        <v>24.11</v>
      </c>
      <c r="AH48">
        <v>48.22</v>
      </c>
      <c r="AI48">
        <v>48.22</v>
      </c>
      <c r="AJ48">
        <v>0</v>
      </c>
      <c r="AK48">
        <v>48.22</v>
      </c>
      <c r="AL48">
        <v>231.68</v>
      </c>
      <c r="AM48">
        <v>0</v>
      </c>
      <c r="AN48">
        <v>150</v>
      </c>
    </row>
    <row r="49" spans="1:40">
      <c r="A49" t="s">
        <v>365</v>
      </c>
      <c r="G49" t="s">
        <v>91</v>
      </c>
      <c r="H49" s="73">
        <v>145.62</v>
      </c>
      <c r="I49" s="46">
        <v>0</v>
      </c>
      <c r="J49" s="46">
        <v>3.04</v>
      </c>
      <c r="K49" s="46">
        <v>24.11</v>
      </c>
      <c r="L49" s="46">
        <v>8.08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1.93</v>
      </c>
      <c r="Y49">
        <v>0</v>
      </c>
      <c r="Z49">
        <v>3.04</v>
      </c>
      <c r="AA49">
        <v>100</v>
      </c>
      <c r="AB49">
        <v>0</v>
      </c>
      <c r="AC49">
        <v>100</v>
      </c>
      <c r="AD49">
        <v>0</v>
      </c>
      <c r="AE49">
        <v>0</v>
      </c>
      <c r="AF49">
        <v>6.15</v>
      </c>
      <c r="AG49">
        <v>24.11</v>
      </c>
      <c r="AH49">
        <v>48.22</v>
      </c>
      <c r="AI49">
        <v>48.22</v>
      </c>
      <c r="AJ49">
        <v>0</v>
      </c>
      <c r="AK49">
        <v>48.22</v>
      </c>
      <c r="AL49">
        <v>231.68</v>
      </c>
      <c r="AM49">
        <v>0</v>
      </c>
      <c r="AN49">
        <v>150</v>
      </c>
    </row>
    <row r="50" spans="1:40">
      <c r="A50" t="s">
        <v>366</v>
      </c>
      <c r="G50" t="s">
        <v>92</v>
      </c>
      <c r="H50" s="73">
        <v>145.62</v>
      </c>
      <c r="I50" s="46">
        <v>0</v>
      </c>
      <c r="J50" s="46">
        <v>3.04</v>
      </c>
      <c r="K50" s="46">
        <v>24.11</v>
      </c>
      <c r="L50" s="46">
        <v>7.6099999999999994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1.93</v>
      </c>
      <c r="Y50">
        <v>0</v>
      </c>
      <c r="Z50">
        <v>3.04</v>
      </c>
      <c r="AA50">
        <v>100</v>
      </c>
      <c r="AB50">
        <v>0</v>
      </c>
      <c r="AC50">
        <v>100</v>
      </c>
      <c r="AD50">
        <v>0</v>
      </c>
      <c r="AE50">
        <v>0</v>
      </c>
      <c r="AF50">
        <v>5.68</v>
      </c>
      <c r="AG50">
        <v>24.11</v>
      </c>
      <c r="AH50">
        <v>48.22</v>
      </c>
      <c r="AI50">
        <v>48.22</v>
      </c>
      <c r="AJ50">
        <v>0</v>
      </c>
      <c r="AK50">
        <v>48.22</v>
      </c>
      <c r="AL50">
        <v>231.68</v>
      </c>
      <c r="AM50">
        <v>0</v>
      </c>
      <c r="AN50">
        <v>150</v>
      </c>
    </row>
    <row r="51" spans="1:40">
      <c r="A51" t="s">
        <v>367</v>
      </c>
      <c r="G51" t="s">
        <v>93</v>
      </c>
      <c r="H51" s="73">
        <v>145.62</v>
      </c>
      <c r="I51" s="46">
        <v>0</v>
      </c>
      <c r="J51" s="46">
        <v>3.04</v>
      </c>
      <c r="K51" s="46">
        <v>24.11</v>
      </c>
      <c r="L51" s="46">
        <v>8.3000000000000007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1.93</v>
      </c>
      <c r="Y51">
        <v>0</v>
      </c>
      <c r="Z51">
        <v>3.04</v>
      </c>
      <c r="AA51">
        <v>100</v>
      </c>
      <c r="AB51">
        <v>0</v>
      </c>
      <c r="AC51">
        <v>100</v>
      </c>
      <c r="AD51">
        <v>0</v>
      </c>
      <c r="AE51">
        <v>0</v>
      </c>
      <c r="AF51">
        <v>6.37</v>
      </c>
      <c r="AG51">
        <v>24.11</v>
      </c>
      <c r="AH51">
        <v>48.22</v>
      </c>
      <c r="AI51">
        <v>48.22</v>
      </c>
      <c r="AJ51">
        <v>0</v>
      </c>
      <c r="AK51">
        <v>48.22</v>
      </c>
      <c r="AL51">
        <v>231.68</v>
      </c>
      <c r="AM51">
        <v>0</v>
      </c>
      <c r="AN51">
        <v>150</v>
      </c>
    </row>
    <row r="52" spans="1:40">
      <c r="A52" t="s">
        <v>368</v>
      </c>
      <c r="G52" t="s">
        <v>94</v>
      </c>
      <c r="H52" s="73">
        <v>145.62</v>
      </c>
      <c r="I52" s="46">
        <v>0</v>
      </c>
      <c r="J52" s="46">
        <v>3.04</v>
      </c>
      <c r="K52" s="46">
        <v>24.11</v>
      </c>
      <c r="L52" s="46">
        <v>8.120000000000001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1.93</v>
      </c>
      <c r="Y52">
        <v>0</v>
      </c>
      <c r="Z52">
        <v>3.04</v>
      </c>
      <c r="AA52">
        <v>100</v>
      </c>
      <c r="AB52">
        <v>0</v>
      </c>
      <c r="AC52">
        <v>100</v>
      </c>
      <c r="AD52">
        <v>0</v>
      </c>
      <c r="AE52">
        <v>0</v>
      </c>
      <c r="AF52">
        <v>6.19</v>
      </c>
      <c r="AG52">
        <v>24.11</v>
      </c>
      <c r="AH52">
        <v>48.22</v>
      </c>
      <c r="AI52">
        <v>48.22</v>
      </c>
      <c r="AJ52">
        <v>0</v>
      </c>
      <c r="AK52">
        <v>48.22</v>
      </c>
      <c r="AL52">
        <v>231.68</v>
      </c>
      <c r="AM52">
        <v>0</v>
      </c>
      <c r="AN52">
        <v>150</v>
      </c>
    </row>
    <row r="53" spans="1:40">
      <c r="A53" t="s">
        <v>402</v>
      </c>
      <c r="G53" t="s">
        <v>95</v>
      </c>
      <c r="H53" s="73">
        <v>145.62</v>
      </c>
      <c r="I53" s="46">
        <v>0</v>
      </c>
      <c r="J53" s="46">
        <v>3.04</v>
      </c>
      <c r="K53" s="46">
        <v>24.11</v>
      </c>
      <c r="L53" s="46">
        <v>8.4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1.93</v>
      </c>
      <c r="Y53">
        <v>0</v>
      </c>
      <c r="Z53">
        <v>3.04</v>
      </c>
      <c r="AA53">
        <v>100</v>
      </c>
      <c r="AB53">
        <v>0</v>
      </c>
      <c r="AC53">
        <v>100</v>
      </c>
      <c r="AD53">
        <v>0</v>
      </c>
      <c r="AE53">
        <v>0</v>
      </c>
      <c r="AF53">
        <v>6.47</v>
      </c>
      <c r="AG53">
        <v>24.11</v>
      </c>
      <c r="AH53">
        <v>48.22</v>
      </c>
      <c r="AI53">
        <v>48.22</v>
      </c>
      <c r="AJ53">
        <v>0</v>
      </c>
      <c r="AK53">
        <v>48.22</v>
      </c>
      <c r="AL53">
        <v>231.68</v>
      </c>
      <c r="AM53">
        <v>0</v>
      </c>
      <c r="AN53">
        <v>150</v>
      </c>
    </row>
    <row r="54" spans="1:40">
      <c r="A54" t="s">
        <v>401</v>
      </c>
      <c r="G54" t="s">
        <v>96</v>
      </c>
      <c r="H54" s="73">
        <v>145.62</v>
      </c>
      <c r="I54" s="46">
        <v>0</v>
      </c>
      <c r="J54" s="46">
        <v>3.04</v>
      </c>
      <c r="K54" s="46">
        <v>24.11</v>
      </c>
      <c r="L54" s="46">
        <v>7.9799999999999995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1.93</v>
      </c>
      <c r="Y54">
        <v>0</v>
      </c>
      <c r="Z54">
        <v>3.04</v>
      </c>
      <c r="AA54">
        <v>100</v>
      </c>
      <c r="AB54">
        <v>0</v>
      </c>
      <c r="AC54">
        <v>100</v>
      </c>
      <c r="AD54">
        <v>0</v>
      </c>
      <c r="AE54">
        <v>0</v>
      </c>
      <c r="AF54">
        <v>6.05</v>
      </c>
      <c r="AG54">
        <v>24.11</v>
      </c>
      <c r="AH54">
        <v>48.22</v>
      </c>
      <c r="AI54">
        <v>48.22</v>
      </c>
      <c r="AJ54">
        <v>0</v>
      </c>
      <c r="AK54">
        <v>48.22</v>
      </c>
      <c r="AL54">
        <v>231.68</v>
      </c>
      <c r="AM54">
        <v>0</v>
      </c>
      <c r="AN54">
        <v>150</v>
      </c>
    </row>
    <row r="55" spans="1:40">
      <c r="A55" t="s">
        <v>403</v>
      </c>
      <c r="G55" t="s">
        <v>97</v>
      </c>
      <c r="H55" s="73">
        <v>145.62</v>
      </c>
      <c r="I55" s="46">
        <v>0</v>
      </c>
      <c r="J55" s="46">
        <v>3.04</v>
      </c>
      <c r="K55" s="46">
        <v>24.11</v>
      </c>
      <c r="L55" s="46">
        <v>7.67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1.93</v>
      </c>
      <c r="Y55">
        <v>0</v>
      </c>
      <c r="Z55">
        <v>3.04</v>
      </c>
      <c r="AA55">
        <v>100</v>
      </c>
      <c r="AB55">
        <v>0</v>
      </c>
      <c r="AC55">
        <v>100</v>
      </c>
      <c r="AD55">
        <v>0</v>
      </c>
      <c r="AE55">
        <v>0</v>
      </c>
      <c r="AF55">
        <v>5.74</v>
      </c>
      <c r="AG55">
        <v>24.11</v>
      </c>
      <c r="AH55">
        <v>48.22</v>
      </c>
      <c r="AI55">
        <v>48.22</v>
      </c>
      <c r="AJ55">
        <v>0</v>
      </c>
      <c r="AK55">
        <v>48.22</v>
      </c>
      <c r="AL55">
        <v>231.68</v>
      </c>
      <c r="AM55">
        <v>0</v>
      </c>
      <c r="AN55">
        <v>150</v>
      </c>
    </row>
    <row r="56" spans="1:40">
      <c r="A56" t="s">
        <v>403</v>
      </c>
      <c r="G56" t="s">
        <v>98</v>
      </c>
      <c r="H56" s="73">
        <v>145.62</v>
      </c>
      <c r="I56" s="46">
        <v>0</v>
      </c>
      <c r="J56" s="46">
        <v>3.04</v>
      </c>
      <c r="K56" s="46">
        <v>24.11</v>
      </c>
      <c r="L56" s="46">
        <v>7.6099999999999994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1.93</v>
      </c>
      <c r="Y56">
        <v>0</v>
      </c>
      <c r="Z56">
        <v>3.04</v>
      </c>
      <c r="AA56">
        <v>100</v>
      </c>
      <c r="AB56">
        <v>0</v>
      </c>
      <c r="AC56">
        <v>100</v>
      </c>
      <c r="AD56">
        <v>0</v>
      </c>
      <c r="AE56">
        <v>0</v>
      </c>
      <c r="AF56">
        <v>5.68</v>
      </c>
      <c r="AG56">
        <v>24.11</v>
      </c>
      <c r="AH56">
        <v>48.22</v>
      </c>
      <c r="AI56">
        <v>48.22</v>
      </c>
      <c r="AJ56">
        <v>0</v>
      </c>
      <c r="AK56">
        <v>48.22</v>
      </c>
      <c r="AL56">
        <v>231.68</v>
      </c>
      <c r="AM56">
        <v>0</v>
      </c>
      <c r="AN56">
        <v>150</v>
      </c>
    </row>
    <row r="57" spans="1:40">
      <c r="G57" t="s">
        <v>99</v>
      </c>
      <c r="H57" s="73">
        <v>145.62</v>
      </c>
      <c r="I57" s="46">
        <v>0</v>
      </c>
      <c r="J57" s="46">
        <v>3.04</v>
      </c>
      <c r="K57" s="46">
        <v>24.11</v>
      </c>
      <c r="L57" s="46">
        <v>7.6499999999999995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1.93</v>
      </c>
      <c r="Y57">
        <v>0</v>
      </c>
      <c r="Z57">
        <v>3.04</v>
      </c>
      <c r="AA57">
        <v>100</v>
      </c>
      <c r="AB57">
        <v>0</v>
      </c>
      <c r="AC57">
        <v>100</v>
      </c>
      <c r="AD57">
        <v>0</v>
      </c>
      <c r="AE57">
        <v>0</v>
      </c>
      <c r="AF57">
        <v>5.72</v>
      </c>
      <c r="AG57">
        <v>24.11</v>
      </c>
      <c r="AH57">
        <v>48.22</v>
      </c>
      <c r="AI57">
        <v>48.22</v>
      </c>
      <c r="AJ57">
        <v>0</v>
      </c>
      <c r="AK57">
        <v>48.22</v>
      </c>
      <c r="AL57">
        <v>231.68</v>
      </c>
      <c r="AM57">
        <v>0</v>
      </c>
      <c r="AN57">
        <v>150</v>
      </c>
    </row>
    <row r="58" spans="1:40">
      <c r="G58" t="s">
        <v>100</v>
      </c>
      <c r="H58" s="73">
        <v>145.62</v>
      </c>
      <c r="I58" s="46">
        <v>0</v>
      </c>
      <c r="J58" s="46">
        <v>3.04</v>
      </c>
      <c r="K58" s="46">
        <v>24.11</v>
      </c>
      <c r="L58" s="46">
        <v>6.64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1.93</v>
      </c>
      <c r="Y58">
        <v>0</v>
      </c>
      <c r="Z58">
        <v>3.04</v>
      </c>
      <c r="AA58">
        <v>100</v>
      </c>
      <c r="AB58">
        <v>0</v>
      </c>
      <c r="AC58">
        <v>100</v>
      </c>
      <c r="AD58">
        <v>0</v>
      </c>
      <c r="AE58">
        <v>0</v>
      </c>
      <c r="AF58">
        <v>4.71</v>
      </c>
      <c r="AG58">
        <v>24.11</v>
      </c>
      <c r="AH58">
        <v>48.22</v>
      </c>
      <c r="AI58">
        <v>48.22</v>
      </c>
      <c r="AJ58">
        <v>0</v>
      </c>
      <c r="AK58">
        <v>48.22</v>
      </c>
      <c r="AL58">
        <v>231.68</v>
      </c>
      <c r="AM58">
        <v>0</v>
      </c>
      <c r="AN58">
        <v>150</v>
      </c>
    </row>
    <row r="59" spans="1:40">
      <c r="G59" t="s">
        <v>101</v>
      </c>
      <c r="H59" s="73">
        <v>145.62</v>
      </c>
      <c r="I59" s="46">
        <v>0</v>
      </c>
      <c r="J59" s="46">
        <v>3.04</v>
      </c>
      <c r="K59" s="46">
        <v>24.11</v>
      </c>
      <c r="L59" s="46">
        <v>6.1899999999999995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1.93</v>
      </c>
      <c r="Y59">
        <v>0</v>
      </c>
      <c r="Z59">
        <v>3.04</v>
      </c>
      <c r="AA59">
        <v>100</v>
      </c>
      <c r="AB59">
        <v>0</v>
      </c>
      <c r="AC59">
        <v>100</v>
      </c>
      <c r="AD59">
        <v>0</v>
      </c>
      <c r="AE59">
        <v>0</v>
      </c>
      <c r="AF59">
        <v>4.26</v>
      </c>
      <c r="AG59">
        <v>24.11</v>
      </c>
      <c r="AH59">
        <v>48.22</v>
      </c>
      <c r="AI59">
        <v>48.22</v>
      </c>
      <c r="AJ59">
        <v>0</v>
      </c>
      <c r="AK59">
        <v>48.22</v>
      </c>
      <c r="AL59">
        <v>231.68</v>
      </c>
      <c r="AM59">
        <v>0</v>
      </c>
      <c r="AN59">
        <v>150</v>
      </c>
    </row>
    <row r="60" spans="1:40">
      <c r="G60" t="s">
        <v>102</v>
      </c>
      <c r="H60" s="73">
        <v>145.62</v>
      </c>
      <c r="I60" s="46">
        <v>0</v>
      </c>
      <c r="J60" s="46">
        <v>3.04</v>
      </c>
      <c r="K60" s="46">
        <v>24.11</v>
      </c>
      <c r="L60" s="46">
        <v>5.75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1.93</v>
      </c>
      <c r="Y60">
        <v>0</v>
      </c>
      <c r="Z60">
        <v>3.04</v>
      </c>
      <c r="AA60">
        <v>100</v>
      </c>
      <c r="AB60">
        <v>0</v>
      </c>
      <c r="AC60">
        <v>100</v>
      </c>
      <c r="AD60">
        <v>0</v>
      </c>
      <c r="AE60">
        <v>0</v>
      </c>
      <c r="AF60">
        <v>3.82</v>
      </c>
      <c r="AG60">
        <v>24.11</v>
      </c>
      <c r="AH60">
        <v>48.22</v>
      </c>
      <c r="AI60">
        <v>48.22</v>
      </c>
      <c r="AJ60">
        <v>0</v>
      </c>
      <c r="AK60">
        <v>48.22</v>
      </c>
      <c r="AL60">
        <v>231.68</v>
      </c>
      <c r="AM60">
        <v>0</v>
      </c>
      <c r="AN60">
        <v>150</v>
      </c>
    </row>
    <row r="61" spans="1:40">
      <c r="G61" t="s">
        <v>103</v>
      </c>
      <c r="H61" s="73">
        <v>145.62</v>
      </c>
      <c r="I61" s="46">
        <v>0</v>
      </c>
      <c r="J61" s="46">
        <v>3.04</v>
      </c>
      <c r="K61" s="46">
        <v>24.11</v>
      </c>
      <c r="L61" s="46">
        <v>6.41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1.93</v>
      </c>
      <c r="Y61">
        <v>0</v>
      </c>
      <c r="Z61">
        <v>3.04</v>
      </c>
      <c r="AA61">
        <v>100</v>
      </c>
      <c r="AB61">
        <v>0</v>
      </c>
      <c r="AC61">
        <v>100</v>
      </c>
      <c r="AD61">
        <v>0</v>
      </c>
      <c r="AE61">
        <v>0</v>
      </c>
      <c r="AF61">
        <v>4.4800000000000004</v>
      </c>
      <c r="AG61">
        <v>24.11</v>
      </c>
      <c r="AH61">
        <v>48.22</v>
      </c>
      <c r="AI61">
        <v>48.22</v>
      </c>
      <c r="AJ61">
        <v>0</v>
      </c>
      <c r="AK61">
        <v>48.22</v>
      </c>
      <c r="AL61">
        <v>231.68</v>
      </c>
      <c r="AM61">
        <v>0</v>
      </c>
      <c r="AN61">
        <v>150</v>
      </c>
    </row>
    <row r="62" spans="1:40">
      <c r="G62" t="s">
        <v>104</v>
      </c>
      <c r="H62" s="73">
        <v>145.62</v>
      </c>
      <c r="I62" s="46">
        <v>0</v>
      </c>
      <c r="J62" s="46">
        <v>3.04</v>
      </c>
      <c r="K62" s="46">
        <v>24.11</v>
      </c>
      <c r="L62" s="46">
        <v>6.38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1.93</v>
      </c>
      <c r="Y62">
        <v>0</v>
      </c>
      <c r="Z62">
        <v>3.04</v>
      </c>
      <c r="AA62">
        <v>100</v>
      </c>
      <c r="AB62">
        <v>0</v>
      </c>
      <c r="AC62">
        <v>100</v>
      </c>
      <c r="AD62">
        <v>0</v>
      </c>
      <c r="AE62">
        <v>0</v>
      </c>
      <c r="AF62">
        <v>4.45</v>
      </c>
      <c r="AG62">
        <v>24.11</v>
      </c>
      <c r="AH62">
        <v>48.22</v>
      </c>
      <c r="AI62">
        <v>48.22</v>
      </c>
      <c r="AJ62">
        <v>0</v>
      </c>
      <c r="AK62">
        <v>48.22</v>
      </c>
      <c r="AL62">
        <v>231.68</v>
      </c>
      <c r="AM62">
        <v>0</v>
      </c>
      <c r="AN62">
        <v>150</v>
      </c>
    </row>
    <row r="63" spans="1:40">
      <c r="G63" t="s">
        <v>105</v>
      </c>
      <c r="H63" s="73">
        <v>145.62</v>
      </c>
      <c r="I63" s="46">
        <v>0</v>
      </c>
      <c r="J63" s="46">
        <v>3.04</v>
      </c>
      <c r="K63" s="46">
        <v>24.11</v>
      </c>
      <c r="L63" s="46">
        <v>5.04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1.93</v>
      </c>
      <c r="Y63">
        <v>0</v>
      </c>
      <c r="Z63">
        <v>3.04</v>
      </c>
      <c r="AA63">
        <v>100</v>
      </c>
      <c r="AB63">
        <v>0</v>
      </c>
      <c r="AC63">
        <v>100</v>
      </c>
      <c r="AD63">
        <v>0</v>
      </c>
      <c r="AE63">
        <v>0</v>
      </c>
      <c r="AF63">
        <v>3.11</v>
      </c>
      <c r="AG63">
        <v>24.11</v>
      </c>
      <c r="AH63">
        <v>48.22</v>
      </c>
      <c r="AI63">
        <v>48.22</v>
      </c>
      <c r="AJ63">
        <v>0</v>
      </c>
      <c r="AK63">
        <v>48.22</v>
      </c>
      <c r="AL63">
        <v>231.68</v>
      </c>
      <c r="AM63">
        <v>0</v>
      </c>
      <c r="AN63">
        <v>150</v>
      </c>
    </row>
    <row r="64" spans="1:40">
      <c r="G64" t="s">
        <v>106</v>
      </c>
      <c r="H64" s="73">
        <v>145.62</v>
      </c>
      <c r="I64" s="46">
        <v>0</v>
      </c>
      <c r="J64" s="46">
        <v>3.04</v>
      </c>
      <c r="K64" s="46">
        <v>24.11</v>
      </c>
      <c r="L64" s="46">
        <v>4.3499999999999996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1.93</v>
      </c>
      <c r="Y64">
        <v>0</v>
      </c>
      <c r="Z64">
        <v>3.04</v>
      </c>
      <c r="AA64">
        <v>100</v>
      </c>
      <c r="AB64">
        <v>0</v>
      </c>
      <c r="AC64">
        <v>100</v>
      </c>
      <c r="AD64">
        <v>0</v>
      </c>
      <c r="AE64">
        <v>0</v>
      </c>
      <c r="AF64">
        <v>2.42</v>
      </c>
      <c r="AG64">
        <v>24.11</v>
      </c>
      <c r="AH64">
        <v>48.22</v>
      </c>
      <c r="AI64">
        <v>48.22</v>
      </c>
      <c r="AJ64">
        <v>0</v>
      </c>
      <c r="AK64">
        <v>48.22</v>
      </c>
      <c r="AL64">
        <v>231.68</v>
      </c>
      <c r="AM64">
        <v>0</v>
      </c>
      <c r="AN64">
        <v>150</v>
      </c>
    </row>
    <row r="65" spans="7:40">
      <c r="G65" t="s">
        <v>107</v>
      </c>
      <c r="H65" s="73">
        <v>145.62</v>
      </c>
      <c r="I65" s="46">
        <v>0</v>
      </c>
      <c r="J65" s="46">
        <v>3.04</v>
      </c>
      <c r="K65" s="46">
        <v>24.11</v>
      </c>
      <c r="L65" s="46">
        <v>4.75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1.93</v>
      </c>
      <c r="Y65">
        <v>0</v>
      </c>
      <c r="Z65">
        <v>3.04</v>
      </c>
      <c r="AA65">
        <v>100</v>
      </c>
      <c r="AB65">
        <v>0</v>
      </c>
      <c r="AC65">
        <v>100</v>
      </c>
      <c r="AD65">
        <v>0</v>
      </c>
      <c r="AE65">
        <v>0</v>
      </c>
      <c r="AF65">
        <v>2.82</v>
      </c>
      <c r="AG65">
        <v>24.11</v>
      </c>
      <c r="AH65">
        <v>48.22</v>
      </c>
      <c r="AI65">
        <v>48.22</v>
      </c>
      <c r="AJ65">
        <v>0</v>
      </c>
      <c r="AK65">
        <v>48.22</v>
      </c>
      <c r="AL65">
        <v>231.68</v>
      </c>
      <c r="AM65">
        <v>0</v>
      </c>
      <c r="AN65">
        <v>150</v>
      </c>
    </row>
    <row r="66" spans="7:40">
      <c r="G66" t="s">
        <v>108</v>
      </c>
      <c r="H66" s="73">
        <v>145.62</v>
      </c>
      <c r="I66" s="46">
        <v>0</v>
      </c>
      <c r="J66" s="46">
        <v>3.04</v>
      </c>
      <c r="K66" s="46">
        <v>24.11</v>
      </c>
      <c r="L66" s="46">
        <v>4.4799999999999995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1.93</v>
      </c>
      <c r="Y66">
        <v>0</v>
      </c>
      <c r="Z66">
        <v>3.04</v>
      </c>
      <c r="AA66">
        <v>100</v>
      </c>
      <c r="AB66">
        <v>0</v>
      </c>
      <c r="AC66">
        <v>100</v>
      </c>
      <c r="AD66">
        <v>0</v>
      </c>
      <c r="AE66">
        <v>0</v>
      </c>
      <c r="AF66">
        <v>2.5499999999999998</v>
      </c>
      <c r="AG66">
        <v>24.11</v>
      </c>
      <c r="AH66">
        <v>48.22</v>
      </c>
      <c r="AI66">
        <v>48.22</v>
      </c>
      <c r="AJ66">
        <v>0</v>
      </c>
      <c r="AK66">
        <v>48.22</v>
      </c>
      <c r="AL66">
        <v>231.68</v>
      </c>
      <c r="AM66">
        <v>0</v>
      </c>
      <c r="AN66">
        <v>150</v>
      </c>
    </row>
    <row r="67" spans="7:40">
      <c r="G67" t="s">
        <v>109</v>
      </c>
      <c r="H67" s="73">
        <v>145.29</v>
      </c>
      <c r="I67" s="46">
        <v>0</v>
      </c>
      <c r="J67" s="46">
        <v>3.13</v>
      </c>
      <c r="K67" s="46">
        <v>24.11</v>
      </c>
      <c r="L67" s="46">
        <v>3.74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1.93</v>
      </c>
      <c r="Y67">
        <v>0</v>
      </c>
      <c r="Z67">
        <v>3.13</v>
      </c>
      <c r="AA67">
        <v>100</v>
      </c>
      <c r="AB67">
        <v>0</v>
      </c>
      <c r="AC67">
        <v>100</v>
      </c>
      <c r="AD67">
        <v>0</v>
      </c>
      <c r="AE67">
        <v>0</v>
      </c>
      <c r="AF67">
        <v>1.81</v>
      </c>
      <c r="AG67">
        <v>24.11</v>
      </c>
      <c r="AH67">
        <v>48.22</v>
      </c>
      <c r="AI67">
        <v>48.22</v>
      </c>
      <c r="AJ67">
        <v>0</v>
      </c>
      <c r="AK67">
        <v>48.22</v>
      </c>
      <c r="AL67">
        <v>231.68</v>
      </c>
      <c r="AM67">
        <v>0</v>
      </c>
      <c r="AN67">
        <v>150</v>
      </c>
    </row>
    <row r="68" spans="7:40">
      <c r="G68" t="s">
        <v>110</v>
      </c>
      <c r="H68" s="73">
        <v>145.29</v>
      </c>
      <c r="I68" s="46">
        <v>0</v>
      </c>
      <c r="J68" s="46">
        <v>3.13</v>
      </c>
      <c r="K68" s="46">
        <v>24.11</v>
      </c>
      <c r="L68" s="46">
        <v>3.26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1.93</v>
      </c>
      <c r="Y68">
        <v>0</v>
      </c>
      <c r="Z68">
        <v>3.13</v>
      </c>
      <c r="AA68">
        <v>100</v>
      </c>
      <c r="AB68">
        <v>0</v>
      </c>
      <c r="AC68">
        <v>100</v>
      </c>
      <c r="AD68">
        <v>0</v>
      </c>
      <c r="AE68">
        <v>0</v>
      </c>
      <c r="AF68">
        <v>1.33</v>
      </c>
      <c r="AG68">
        <v>24.11</v>
      </c>
      <c r="AH68">
        <v>48.22</v>
      </c>
      <c r="AI68">
        <v>48.22</v>
      </c>
      <c r="AJ68">
        <v>0</v>
      </c>
      <c r="AK68">
        <v>48.22</v>
      </c>
      <c r="AL68">
        <v>231.68</v>
      </c>
      <c r="AM68">
        <v>0</v>
      </c>
      <c r="AN68">
        <v>150</v>
      </c>
    </row>
    <row r="69" spans="7:40">
      <c r="G69" t="s">
        <v>111</v>
      </c>
      <c r="H69" s="73">
        <v>145.29</v>
      </c>
      <c r="I69" s="46">
        <v>0</v>
      </c>
      <c r="J69" s="46">
        <v>3.13</v>
      </c>
      <c r="K69" s="46">
        <v>24.11</v>
      </c>
      <c r="L69" s="46">
        <v>3.0300000000000002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1.93</v>
      </c>
      <c r="Y69">
        <v>0</v>
      </c>
      <c r="Z69">
        <v>3.13</v>
      </c>
      <c r="AA69">
        <v>100</v>
      </c>
      <c r="AB69">
        <v>0</v>
      </c>
      <c r="AC69">
        <v>100</v>
      </c>
      <c r="AD69">
        <v>0</v>
      </c>
      <c r="AE69">
        <v>0</v>
      </c>
      <c r="AF69">
        <v>1.1000000000000001</v>
      </c>
      <c r="AG69">
        <v>24.11</v>
      </c>
      <c r="AH69">
        <v>48.22</v>
      </c>
      <c r="AI69">
        <v>48.22</v>
      </c>
      <c r="AJ69">
        <v>0</v>
      </c>
      <c r="AK69">
        <v>48.22</v>
      </c>
      <c r="AL69">
        <v>231.68</v>
      </c>
      <c r="AM69">
        <v>0</v>
      </c>
      <c r="AN69">
        <v>150</v>
      </c>
    </row>
    <row r="70" spans="7:40">
      <c r="G70" t="s">
        <v>112</v>
      </c>
      <c r="H70" s="73">
        <v>145.29</v>
      </c>
      <c r="I70" s="46">
        <v>0</v>
      </c>
      <c r="J70" s="46">
        <v>3.13</v>
      </c>
      <c r="K70" s="46">
        <v>19.29</v>
      </c>
      <c r="L70" s="46">
        <v>2.71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1.93</v>
      </c>
      <c r="Y70">
        <v>0</v>
      </c>
      <c r="Z70">
        <v>3.13</v>
      </c>
      <c r="AA70">
        <v>100</v>
      </c>
      <c r="AB70">
        <v>0</v>
      </c>
      <c r="AC70">
        <v>100</v>
      </c>
      <c r="AD70">
        <v>0</v>
      </c>
      <c r="AE70">
        <v>0</v>
      </c>
      <c r="AF70">
        <v>0.78</v>
      </c>
      <c r="AG70">
        <v>19.29</v>
      </c>
      <c r="AH70">
        <v>48.22</v>
      </c>
      <c r="AI70">
        <v>48.22</v>
      </c>
      <c r="AJ70">
        <v>0</v>
      </c>
      <c r="AK70">
        <v>48.22</v>
      </c>
      <c r="AL70">
        <v>231.68</v>
      </c>
      <c r="AM70">
        <v>0</v>
      </c>
      <c r="AN70">
        <v>150</v>
      </c>
    </row>
    <row r="71" spans="7:40">
      <c r="G71" t="s">
        <v>113</v>
      </c>
      <c r="H71" s="73">
        <v>145.24</v>
      </c>
      <c r="I71" s="46">
        <v>0</v>
      </c>
      <c r="J71" s="46">
        <v>3.13</v>
      </c>
      <c r="K71" s="46">
        <v>0</v>
      </c>
      <c r="L71" s="46">
        <v>2.39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0.57999999999999996</v>
      </c>
      <c r="X71">
        <v>1.93</v>
      </c>
      <c r="Y71">
        <v>0</v>
      </c>
      <c r="Z71">
        <v>3.13</v>
      </c>
      <c r="AA71">
        <v>100</v>
      </c>
      <c r="AB71">
        <v>0</v>
      </c>
      <c r="AC71">
        <v>100</v>
      </c>
      <c r="AD71">
        <v>0</v>
      </c>
      <c r="AE71">
        <v>0</v>
      </c>
      <c r="AF71">
        <v>0.46</v>
      </c>
      <c r="AG71">
        <v>0</v>
      </c>
      <c r="AH71">
        <v>48.22</v>
      </c>
      <c r="AI71">
        <v>48.22</v>
      </c>
      <c r="AJ71">
        <v>0</v>
      </c>
      <c r="AK71">
        <v>48.22</v>
      </c>
      <c r="AL71">
        <v>231.68</v>
      </c>
      <c r="AM71">
        <v>0</v>
      </c>
      <c r="AN71">
        <v>150</v>
      </c>
    </row>
    <row r="72" spans="7:40">
      <c r="G72" t="s">
        <v>114</v>
      </c>
      <c r="H72" s="73">
        <v>145.24</v>
      </c>
      <c r="I72" s="46">
        <v>0</v>
      </c>
      <c r="J72" s="46">
        <v>3.13</v>
      </c>
      <c r="K72" s="46">
        <v>0</v>
      </c>
      <c r="L72" s="46">
        <v>2.2000000000000002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0.57999999999999996</v>
      </c>
      <c r="X72">
        <v>1.93</v>
      </c>
      <c r="Y72">
        <v>0</v>
      </c>
      <c r="Z72">
        <v>3.13</v>
      </c>
      <c r="AA72">
        <v>100</v>
      </c>
      <c r="AB72">
        <v>0</v>
      </c>
      <c r="AC72">
        <v>100</v>
      </c>
      <c r="AD72">
        <v>0</v>
      </c>
      <c r="AE72">
        <v>0</v>
      </c>
      <c r="AF72">
        <v>0.27</v>
      </c>
      <c r="AG72">
        <v>0</v>
      </c>
      <c r="AH72">
        <v>48.22</v>
      </c>
      <c r="AI72">
        <v>48.22</v>
      </c>
      <c r="AJ72">
        <v>0</v>
      </c>
      <c r="AK72">
        <v>48.22</v>
      </c>
      <c r="AL72">
        <v>231.68</v>
      </c>
      <c r="AM72">
        <v>0</v>
      </c>
      <c r="AN72">
        <v>150</v>
      </c>
    </row>
    <row r="73" spans="7:40">
      <c r="G73" t="s">
        <v>115</v>
      </c>
      <c r="H73" s="73">
        <v>145.24</v>
      </c>
      <c r="I73" s="46">
        <v>0</v>
      </c>
      <c r="J73" s="46">
        <v>3.13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0.57999999999999996</v>
      </c>
      <c r="X73">
        <v>1.93</v>
      </c>
      <c r="Y73">
        <v>0</v>
      </c>
      <c r="Z73">
        <v>3.13</v>
      </c>
      <c r="AA73">
        <v>100</v>
      </c>
      <c r="AB73">
        <v>0</v>
      </c>
      <c r="AC73">
        <v>100</v>
      </c>
      <c r="AD73">
        <v>0</v>
      </c>
      <c r="AE73">
        <v>0</v>
      </c>
      <c r="AF73">
        <v>0</v>
      </c>
      <c r="AG73">
        <v>0</v>
      </c>
      <c r="AH73">
        <v>48.22</v>
      </c>
      <c r="AI73">
        <v>48.22</v>
      </c>
      <c r="AJ73">
        <v>0</v>
      </c>
      <c r="AK73">
        <v>48.22</v>
      </c>
      <c r="AL73">
        <v>231.68</v>
      </c>
      <c r="AM73">
        <v>0</v>
      </c>
      <c r="AN73">
        <v>150</v>
      </c>
    </row>
    <row r="74" spans="7:40">
      <c r="G74" t="s">
        <v>116</v>
      </c>
      <c r="H74" s="73">
        <v>145.24</v>
      </c>
      <c r="I74" s="46">
        <v>0</v>
      </c>
      <c r="J74" s="46">
        <v>3.13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0.57999999999999996</v>
      </c>
      <c r="X74">
        <v>1.93</v>
      </c>
      <c r="Y74">
        <v>0</v>
      </c>
      <c r="Z74">
        <v>3.13</v>
      </c>
      <c r="AA74">
        <v>100</v>
      </c>
      <c r="AB74">
        <v>0</v>
      </c>
      <c r="AC74">
        <v>100</v>
      </c>
      <c r="AD74">
        <v>0</v>
      </c>
      <c r="AE74">
        <v>0</v>
      </c>
      <c r="AF74">
        <v>0</v>
      </c>
      <c r="AG74">
        <v>0</v>
      </c>
      <c r="AH74">
        <v>48.22</v>
      </c>
      <c r="AI74">
        <v>48.22</v>
      </c>
      <c r="AJ74">
        <v>0</v>
      </c>
      <c r="AK74">
        <v>48.22</v>
      </c>
      <c r="AL74">
        <v>231.68</v>
      </c>
      <c r="AM74">
        <v>0</v>
      </c>
      <c r="AN74">
        <v>150</v>
      </c>
    </row>
    <row r="75" spans="7:40">
      <c r="G75" t="s">
        <v>117</v>
      </c>
      <c r="H75" s="73">
        <v>145.29</v>
      </c>
      <c r="I75" s="46">
        <v>0</v>
      </c>
      <c r="J75" s="46">
        <v>3.13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1.93</v>
      </c>
      <c r="Y75">
        <v>0</v>
      </c>
      <c r="Z75">
        <v>3.13</v>
      </c>
      <c r="AA75">
        <v>100</v>
      </c>
      <c r="AB75">
        <v>100</v>
      </c>
      <c r="AC75">
        <v>0</v>
      </c>
      <c r="AD75">
        <v>55</v>
      </c>
      <c r="AE75">
        <v>25</v>
      </c>
      <c r="AF75">
        <v>0</v>
      </c>
      <c r="AG75">
        <v>0</v>
      </c>
      <c r="AH75">
        <v>48.22</v>
      </c>
      <c r="AI75">
        <v>48.22</v>
      </c>
      <c r="AJ75">
        <v>0</v>
      </c>
      <c r="AK75">
        <v>48.22</v>
      </c>
      <c r="AL75">
        <v>96.91</v>
      </c>
      <c r="AM75">
        <v>0</v>
      </c>
      <c r="AN75">
        <v>150</v>
      </c>
    </row>
    <row r="76" spans="7:40">
      <c r="G76" t="s">
        <v>118</v>
      </c>
      <c r="H76" s="73">
        <v>145.29</v>
      </c>
      <c r="I76" s="46">
        <v>0</v>
      </c>
      <c r="J76" s="46">
        <v>3.13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1.93</v>
      </c>
      <c r="Y76">
        <v>0</v>
      </c>
      <c r="Z76">
        <v>3.13</v>
      </c>
      <c r="AA76">
        <v>100</v>
      </c>
      <c r="AB76">
        <v>100</v>
      </c>
      <c r="AC76">
        <v>0</v>
      </c>
      <c r="AD76">
        <v>55</v>
      </c>
      <c r="AE76">
        <v>25</v>
      </c>
      <c r="AF76">
        <v>0</v>
      </c>
      <c r="AG76">
        <v>0</v>
      </c>
      <c r="AH76">
        <v>48.22</v>
      </c>
      <c r="AI76">
        <v>48.22</v>
      </c>
      <c r="AJ76">
        <v>0</v>
      </c>
      <c r="AK76">
        <v>48.22</v>
      </c>
      <c r="AL76">
        <v>96.91</v>
      </c>
      <c r="AM76">
        <v>0</v>
      </c>
      <c r="AN76">
        <v>150</v>
      </c>
    </row>
    <row r="77" spans="7:40">
      <c r="G77" t="s">
        <v>119</v>
      </c>
      <c r="H77" s="73">
        <v>145.29</v>
      </c>
      <c r="I77" s="46">
        <v>0</v>
      </c>
      <c r="J77" s="46">
        <v>3.13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1.93</v>
      </c>
      <c r="Y77">
        <v>0</v>
      </c>
      <c r="Z77">
        <v>3.13</v>
      </c>
      <c r="AA77">
        <v>100</v>
      </c>
      <c r="AB77">
        <v>100</v>
      </c>
      <c r="AC77">
        <v>0</v>
      </c>
      <c r="AD77">
        <v>55</v>
      </c>
      <c r="AE77">
        <v>25</v>
      </c>
      <c r="AF77">
        <v>0</v>
      </c>
      <c r="AG77">
        <v>0</v>
      </c>
      <c r="AH77">
        <v>48.22</v>
      </c>
      <c r="AI77">
        <v>48.22</v>
      </c>
      <c r="AJ77">
        <v>0</v>
      </c>
      <c r="AK77">
        <v>48.22</v>
      </c>
      <c r="AL77">
        <v>96.91</v>
      </c>
      <c r="AM77">
        <v>0</v>
      </c>
      <c r="AN77">
        <v>150</v>
      </c>
    </row>
    <row r="78" spans="7:40">
      <c r="G78" t="s">
        <v>120</v>
      </c>
      <c r="H78" s="73">
        <v>145.29</v>
      </c>
      <c r="I78" s="46">
        <v>0</v>
      </c>
      <c r="J78" s="46">
        <v>3.13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1.93</v>
      </c>
      <c r="Y78">
        <v>0</v>
      </c>
      <c r="Z78">
        <v>3.13</v>
      </c>
      <c r="AA78">
        <v>100</v>
      </c>
      <c r="AB78">
        <v>100</v>
      </c>
      <c r="AC78">
        <v>0</v>
      </c>
      <c r="AD78">
        <v>55</v>
      </c>
      <c r="AE78">
        <v>25</v>
      </c>
      <c r="AF78">
        <v>0</v>
      </c>
      <c r="AG78">
        <v>0</v>
      </c>
      <c r="AH78">
        <v>48.22</v>
      </c>
      <c r="AI78">
        <v>48.22</v>
      </c>
      <c r="AJ78">
        <v>0</v>
      </c>
      <c r="AK78">
        <v>48.22</v>
      </c>
      <c r="AL78">
        <v>96.91</v>
      </c>
      <c r="AM78">
        <v>0</v>
      </c>
      <c r="AN78">
        <v>150</v>
      </c>
    </row>
    <row r="79" spans="7:40">
      <c r="G79" t="s">
        <v>121</v>
      </c>
      <c r="H79" s="73">
        <v>145.29</v>
      </c>
      <c r="I79" s="46">
        <v>0</v>
      </c>
      <c r="J79" s="46">
        <v>3.04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1.93</v>
      </c>
      <c r="Y79">
        <v>0</v>
      </c>
      <c r="Z79">
        <v>3.04</v>
      </c>
      <c r="AA79">
        <v>100</v>
      </c>
      <c r="AB79">
        <v>100</v>
      </c>
      <c r="AC79">
        <v>0</v>
      </c>
      <c r="AD79">
        <v>55</v>
      </c>
      <c r="AE79">
        <v>25</v>
      </c>
      <c r="AF79">
        <v>0</v>
      </c>
      <c r="AG79">
        <v>0</v>
      </c>
      <c r="AH79">
        <v>48.22</v>
      </c>
      <c r="AI79">
        <v>48.22</v>
      </c>
      <c r="AJ79">
        <v>0</v>
      </c>
      <c r="AK79">
        <v>48.22</v>
      </c>
      <c r="AL79">
        <v>96.91</v>
      </c>
      <c r="AM79">
        <v>0</v>
      </c>
      <c r="AN79">
        <v>150</v>
      </c>
    </row>
    <row r="80" spans="7:40">
      <c r="G80" t="s">
        <v>122</v>
      </c>
      <c r="H80" s="73">
        <v>145.29</v>
      </c>
      <c r="I80" s="46">
        <v>0</v>
      </c>
      <c r="J80" s="46">
        <v>3.04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1.93</v>
      </c>
      <c r="Y80">
        <v>0</v>
      </c>
      <c r="Z80">
        <v>3.04</v>
      </c>
      <c r="AA80">
        <v>100</v>
      </c>
      <c r="AB80">
        <v>100</v>
      </c>
      <c r="AC80">
        <v>0</v>
      </c>
      <c r="AD80">
        <v>55</v>
      </c>
      <c r="AE80">
        <v>25</v>
      </c>
      <c r="AF80">
        <v>0</v>
      </c>
      <c r="AG80">
        <v>0</v>
      </c>
      <c r="AH80">
        <v>48.22</v>
      </c>
      <c r="AI80">
        <v>48.22</v>
      </c>
      <c r="AJ80">
        <v>0</v>
      </c>
      <c r="AK80">
        <v>48.22</v>
      </c>
      <c r="AL80">
        <v>96.91</v>
      </c>
      <c r="AM80">
        <v>0</v>
      </c>
      <c r="AN80">
        <v>150</v>
      </c>
    </row>
    <row r="81" spans="7:40">
      <c r="G81" t="s">
        <v>123</v>
      </c>
      <c r="H81" s="73">
        <v>145.29</v>
      </c>
      <c r="I81" s="46">
        <v>0</v>
      </c>
      <c r="J81" s="46">
        <v>3.04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1.93</v>
      </c>
      <c r="Y81">
        <v>0</v>
      </c>
      <c r="Z81">
        <v>3.04</v>
      </c>
      <c r="AA81">
        <v>100</v>
      </c>
      <c r="AB81">
        <v>100</v>
      </c>
      <c r="AC81">
        <v>0</v>
      </c>
      <c r="AD81">
        <v>55</v>
      </c>
      <c r="AE81">
        <v>25</v>
      </c>
      <c r="AF81">
        <v>0</v>
      </c>
      <c r="AG81">
        <v>0</v>
      </c>
      <c r="AH81">
        <v>48.22</v>
      </c>
      <c r="AI81">
        <v>48.22</v>
      </c>
      <c r="AJ81">
        <v>0</v>
      </c>
      <c r="AK81">
        <v>48.22</v>
      </c>
      <c r="AL81">
        <v>96.91</v>
      </c>
      <c r="AM81">
        <v>0</v>
      </c>
      <c r="AN81">
        <v>150</v>
      </c>
    </row>
    <row r="82" spans="7:40">
      <c r="G82" t="s">
        <v>124</v>
      </c>
      <c r="H82" s="73">
        <v>145.29</v>
      </c>
      <c r="I82" s="46">
        <v>0</v>
      </c>
      <c r="J82" s="46">
        <v>3.04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1.93</v>
      </c>
      <c r="Y82">
        <v>0</v>
      </c>
      <c r="Z82">
        <v>3.04</v>
      </c>
      <c r="AA82">
        <v>100</v>
      </c>
      <c r="AB82">
        <v>100</v>
      </c>
      <c r="AC82">
        <v>0</v>
      </c>
      <c r="AD82">
        <v>55</v>
      </c>
      <c r="AE82">
        <v>25</v>
      </c>
      <c r="AF82">
        <v>0</v>
      </c>
      <c r="AG82">
        <v>0</v>
      </c>
      <c r="AH82">
        <v>48.22</v>
      </c>
      <c r="AI82">
        <v>48.22</v>
      </c>
      <c r="AJ82">
        <v>0</v>
      </c>
      <c r="AK82">
        <v>48.22</v>
      </c>
      <c r="AL82">
        <v>96.91</v>
      </c>
      <c r="AM82">
        <v>0</v>
      </c>
      <c r="AN82">
        <v>150</v>
      </c>
    </row>
    <row r="83" spans="7:40">
      <c r="G83" t="s">
        <v>125</v>
      </c>
      <c r="H83" s="73">
        <v>145.24</v>
      </c>
      <c r="I83" s="46">
        <v>0</v>
      </c>
      <c r="J83" s="46">
        <v>3.04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0.57999999999999996</v>
      </c>
      <c r="X83">
        <v>1.93</v>
      </c>
      <c r="Y83">
        <v>0</v>
      </c>
      <c r="Z83">
        <v>3.04</v>
      </c>
      <c r="AA83">
        <v>0</v>
      </c>
      <c r="AB83">
        <v>100</v>
      </c>
      <c r="AC83">
        <v>0</v>
      </c>
      <c r="AD83">
        <v>55</v>
      </c>
      <c r="AE83">
        <v>25</v>
      </c>
      <c r="AF83">
        <v>0</v>
      </c>
      <c r="AG83">
        <v>0</v>
      </c>
      <c r="AH83">
        <v>48.22</v>
      </c>
      <c r="AI83">
        <v>48.22</v>
      </c>
      <c r="AJ83">
        <v>0</v>
      </c>
      <c r="AK83">
        <v>48.22</v>
      </c>
      <c r="AL83">
        <v>96.91</v>
      </c>
      <c r="AM83">
        <v>0</v>
      </c>
      <c r="AN83">
        <v>150</v>
      </c>
    </row>
    <row r="84" spans="7:40">
      <c r="G84" t="s">
        <v>126</v>
      </c>
      <c r="H84" s="73">
        <v>145.24</v>
      </c>
      <c r="I84" s="46">
        <v>0</v>
      </c>
      <c r="J84" s="46">
        <v>3.04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0.57999999999999996</v>
      </c>
      <c r="X84">
        <v>1.93</v>
      </c>
      <c r="Y84">
        <v>0</v>
      </c>
      <c r="Z84">
        <v>3.04</v>
      </c>
      <c r="AA84">
        <v>0</v>
      </c>
      <c r="AB84">
        <v>100</v>
      </c>
      <c r="AC84">
        <v>0</v>
      </c>
      <c r="AD84">
        <v>55</v>
      </c>
      <c r="AE84">
        <v>25</v>
      </c>
      <c r="AF84">
        <v>0</v>
      </c>
      <c r="AG84">
        <v>0</v>
      </c>
      <c r="AH84">
        <v>48.22</v>
      </c>
      <c r="AI84">
        <v>48.22</v>
      </c>
      <c r="AJ84">
        <v>0</v>
      </c>
      <c r="AK84">
        <v>48.22</v>
      </c>
      <c r="AL84">
        <v>96.91</v>
      </c>
      <c r="AM84">
        <v>0</v>
      </c>
      <c r="AN84">
        <v>150</v>
      </c>
    </row>
    <row r="85" spans="7:40">
      <c r="G85" t="s">
        <v>127</v>
      </c>
      <c r="H85" s="73">
        <v>145.24</v>
      </c>
      <c r="I85" s="46">
        <v>0</v>
      </c>
      <c r="J85" s="46">
        <v>3.04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0.57999999999999996</v>
      </c>
      <c r="X85">
        <v>1.93</v>
      </c>
      <c r="Y85">
        <v>0</v>
      </c>
      <c r="Z85">
        <v>3.04</v>
      </c>
      <c r="AA85">
        <v>0</v>
      </c>
      <c r="AB85">
        <v>100</v>
      </c>
      <c r="AC85">
        <v>0</v>
      </c>
      <c r="AD85">
        <v>55</v>
      </c>
      <c r="AE85">
        <v>25</v>
      </c>
      <c r="AF85">
        <v>0</v>
      </c>
      <c r="AG85">
        <v>0</v>
      </c>
      <c r="AH85">
        <v>48.22</v>
      </c>
      <c r="AI85">
        <v>48.22</v>
      </c>
      <c r="AJ85">
        <v>0</v>
      </c>
      <c r="AK85">
        <v>48.22</v>
      </c>
      <c r="AL85">
        <v>96.91</v>
      </c>
      <c r="AM85">
        <v>0</v>
      </c>
      <c r="AN85">
        <v>150</v>
      </c>
    </row>
    <row r="86" spans="7:40">
      <c r="G86" t="s">
        <v>128</v>
      </c>
      <c r="H86" s="73">
        <v>145.24</v>
      </c>
      <c r="I86" s="46">
        <v>0</v>
      </c>
      <c r="J86" s="46">
        <v>3.04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0.57999999999999996</v>
      </c>
      <c r="X86">
        <v>1.93</v>
      </c>
      <c r="Y86">
        <v>0</v>
      </c>
      <c r="Z86">
        <v>3.04</v>
      </c>
      <c r="AA86">
        <v>0</v>
      </c>
      <c r="AB86">
        <v>100</v>
      </c>
      <c r="AC86">
        <v>0</v>
      </c>
      <c r="AD86">
        <v>55</v>
      </c>
      <c r="AE86">
        <v>25</v>
      </c>
      <c r="AF86">
        <v>0</v>
      </c>
      <c r="AG86">
        <v>0</v>
      </c>
      <c r="AH86">
        <v>48.22</v>
      </c>
      <c r="AI86">
        <v>48.22</v>
      </c>
      <c r="AJ86">
        <v>0</v>
      </c>
      <c r="AK86">
        <v>48.22</v>
      </c>
      <c r="AL86">
        <v>96.91</v>
      </c>
      <c r="AM86">
        <v>0</v>
      </c>
      <c r="AN86">
        <v>150</v>
      </c>
    </row>
    <row r="87" spans="7:40">
      <c r="G87" t="s">
        <v>129</v>
      </c>
      <c r="H87" s="73">
        <v>145.24</v>
      </c>
      <c r="I87" s="46">
        <v>0</v>
      </c>
      <c r="J87" s="46">
        <v>3.04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1.93</v>
      </c>
      <c r="Y87">
        <v>0</v>
      </c>
      <c r="Z87">
        <v>3.04</v>
      </c>
      <c r="AA87">
        <v>0</v>
      </c>
      <c r="AB87">
        <v>100</v>
      </c>
      <c r="AC87">
        <v>0</v>
      </c>
      <c r="AD87">
        <v>55</v>
      </c>
      <c r="AE87">
        <v>25</v>
      </c>
      <c r="AF87">
        <v>0</v>
      </c>
      <c r="AG87">
        <v>0</v>
      </c>
      <c r="AH87">
        <v>48.22</v>
      </c>
      <c r="AI87">
        <v>48.22</v>
      </c>
      <c r="AJ87">
        <v>0</v>
      </c>
      <c r="AK87">
        <v>48.22</v>
      </c>
      <c r="AL87">
        <v>96.91</v>
      </c>
      <c r="AM87">
        <v>0</v>
      </c>
      <c r="AN87">
        <v>150</v>
      </c>
    </row>
    <row r="88" spans="7:40">
      <c r="G88" t="s">
        <v>130</v>
      </c>
      <c r="H88" s="73">
        <v>145.24</v>
      </c>
      <c r="I88" s="46">
        <v>0</v>
      </c>
      <c r="J88" s="46">
        <v>3.04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1.93</v>
      </c>
      <c r="Y88">
        <v>0</v>
      </c>
      <c r="Z88">
        <v>3.04</v>
      </c>
      <c r="AA88">
        <v>0</v>
      </c>
      <c r="AB88">
        <v>100</v>
      </c>
      <c r="AC88">
        <v>0</v>
      </c>
      <c r="AD88">
        <v>55</v>
      </c>
      <c r="AE88">
        <v>25</v>
      </c>
      <c r="AF88">
        <v>0</v>
      </c>
      <c r="AG88">
        <v>0</v>
      </c>
      <c r="AH88">
        <v>48.22</v>
      </c>
      <c r="AI88">
        <v>48.22</v>
      </c>
      <c r="AJ88">
        <v>0</v>
      </c>
      <c r="AK88">
        <v>48.22</v>
      </c>
      <c r="AL88">
        <v>96.91</v>
      </c>
      <c r="AM88">
        <v>0</v>
      </c>
      <c r="AN88">
        <v>150</v>
      </c>
    </row>
    <row r="89" spans="7:40">
      <c r="G89" t="s">
        <v>131</v>
      </c>
      <c r="H89" s="73">
        <v>145.24</v>
      </c>
      <c r="I89" s="46">
        <v>0</v>
      </c>
      <c r="J89" s="46">
        <v>3.04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1.93</v>
      </c>
      <c r="Y89">
        <v>0</v>
      </c>
      <c r="Z89">
        <v>3.04</v>
      </c>
      <c r="AA89">
        <v>0</v>
      </c>
      <c r="AB89">
        <v>100</v>
      </c>
      <c r="AC89">
        <v>0</v>
      </c>
      <c r="AD89">
        <v>55</v>
      </c>
      <c r="AE89">
        <v>25</v>
      </c>
      <c r="AF89">
        <v>0</v>
      </c>
      <c r="AG89">
        <v>0</v>
      </c>
      <c r="AH89">
        <v>48.22</v>
      </c>
      <c r="AI89">
        <v>48.22</v>
      </c>
      <c r="AJ89">
        <v>0</v>
      </c>
      <c r="AK89">
        <v>48.22</v>
      </c>
      <c r="AL89">
        <v>96.91</v>
      </c>
      <c r="AM89">
        <v>0</v>
      </c>
      <c r="AN89">
        <v>150</v>
      </c>
    </row>
    <row r="90" spans="7:40">
      <c r="G90" t="s">
        <v>132</v>
      </c>
      <c r="H90" s="73">
        <v>145.24</v>
      </c>
      <c r="I90" s="46">
        <v>0</v>
      </c>
      <c r="J90" s="46">
        <v>3.04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1.93</v>
      </c>
      <c r="Y90">
        <v>0</v>
      </c>
      <c r="Z90">
        <v>3.04</v>
      </c>
      <c r="AA90">
        <v>0</v>
      </c>
      <c r="AB90">
        <v>100</v>
      </c>
      <c r="AC90">
        <v>0</v>
      </c>
      <c r="AD90">
        <v>55</v>
      </c>
      <c r="AE90">
        <v>25</v>
      </c>
      <c r="AF90">
        <v>0</v>
      </c>
      <c r="AG90">
        <v>0</v>
      </c>
      <c r="AH90">
        <v>48.22</v>
      </c>
      <c r="AI90">
        <v>48.22</v>
      </c>
      <c r="AJ90">
        <v>0</v>
      </c>
      <c r="AK90">
        <v>48.22</v>
      </c>
      <c r="AL90">
        <v>96.91</v>
      </c>
      <c r="AM90">
        <v>0</v>
      </c>
      <c r="AN90">
        <v>150</v>
      </c>
    </row>
    <row r="91" spans="7:40">
      <c r="G91" t="s">
        <v>133</v>
      </c>
      <c r="H91" s="73">
        <v>145.24</v>
      </c>
      <c r="I91" s="46">
        <v>0</v>
      </c>
      <c r="J91" s="46">
        <v>3.04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0.57999999999999996</v>
      </c>
      <c r="X91">
        <v>1.93</v>
      </c>
      <c r="Y91">
        <v>17.079999999999998</v>
      </c>
      <c r="Z91">
        <v>3.04</v>
      </c>
      <c r="AA91">
        <v>0</v>
      </c>
      <c r="AB91">
        <v>100</v>
      </c>
      <c r="AC91">
        <v>0</v>
      </c>
      <c r="AD91">
        <v>55</v>
      </c>
      <c r="AE91">
        <v>0</v>
      </c>
      <c r="AF91">
        <v>0</v>
      </c>
      <c r="AG91">
        <v>0</v>
      </c>
      <c r="AH91">
        <v>48.22</v>
      </c>
      <c r="AI91">
        <v>48.22</v>
      </c>
      <c r="AJ91">
        <v>39.619999999999997</v>
      </c>
      <c r="AK91">
        <v>48.22</v>
      </c>
      <c r="AL91">
        <v>96.91</v>
      </c>
      <c r="AM91">
        <v>0</v>
      </c>
      <c r="AN91">
        <v>150</v>
      </c>
    </row>
    <row r="92" spans="7:40">
      <c r="G92" t="s">
        <v>134</v>
      </c>
      <c r="H92" s="73">
        <v>145.24</v>
      </c>
      <c r="I92" s="46">
        <v>0</v>
      </c>
      <c r="J92" s="46">
        <v>3.04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0.57999999999999996</v>
      </c>
      <c r="X92">
        <v>1.93</v>
      </c>
      <c r="Y92">
        <v>17.079999999999998</v>
      </c>
      <c r="Z92">
        <v>3.04</v>
      </c>
      <c r="AA92">
        <v>0</v>
      </c>
      <c r="AB92">
        <v>100</v>
      </c>
      <c r="AC92">
        <v>0</v>
      </c>
      <c r="AD92">
        <v>55</v>
      </c>
      <c r="AE92">
        <v>0</v>
      </c>
      <c r="AF92">
        <v>0</v>
      </c>
      <c r="AG92">
        <v>0</v>
      </c>
      <c r="AH92">
        <v>48.22</v>
      </c>
      <c r="AI92">
        <v>48.22</v>
      </c>
      <c r="AJ92">
        <v>39.619999999999997</v>
      </c>
      <c r="AK92">
        <v>48.22</v>
      </c>
      <c r="AL92">
        <v>96.91</v>
      </c>
      <c r="AM92">
        <v>0</v>
      </c>
      <c r="AN92">
        <v>150</v>
      </c>
    </row>
    <row r="93" spans="7:40">
      <c r="G93" t="s">
        <v>135</v>
      </c>
      <c r="H93" s="73">
        <v>145.24</v>
      </c>
      <c r="I93" s="46">
        <v>0</v>
      </c>
      <c r="J93" s="46">
        <v>3.04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0.57999999999999996</v>
      </c>
      <c r="X93">
        <v>1.93</v>
      </c>
      <c r="Y93">
        <v>17.079999999999998</v>
      </c>
      <c r="Z93">
        <v>3.04</v>
      </c>
      <c r="AA93">
        <v>0</v>
      </c>
      <c r="AB93">
        <v>100</v>
      </c>
      <c r="AC93">
        <v>0</v>
      </c>
      <c r="AD93">
        <v>55</v>
      </c>
      <c r="AE93">
        <v>0</v>
      </c>
      <c r="AF93">
        <v>0</v>
      </c>
      <c r="AG93">
        <v>0</v>
      </c>
      <c r="AH93">
        <v>48.22</v>
      </c>
      <c r="AI93">
        <v>48.22</v>
      </c>
      <c r="AJ93">
        <v>39.619999999999997</v>
      </c>
      <c r="AK93">
        <v>48.22</v>
      </c>
      <c r="AL93">
        <v>96.91</v>
      </c>
      <c r="AM93">
        <v>0</v>
      </c>
      <c r="AN93">
        <v>150</v>
      </c>
    </row>
    <row r="94" spans="7:40">
      <c r="G94" t="s">
        <v>136</v>
      </c>
      <c r="H94" s="73">
        <v>145.24</v>
      </c>
      <c r="I94" s="46">
        <v>0</v>
      </c>
      <c r="J94" s="46">
        <v>3.04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0.57999999999999996</v>
      </c>
      <c r="X94">
        <v>1.93</v>
      </c>
      <c r="Y94">
        <v>17.079999999999998</v>
      </c>
      <c r="Z94">
        <v>3.04</v>
      </c>
      <c r="AA94">
        <v>0</v>
      </c>
      <c r="AB94">
        <v>100</v>
      </c>
      <c r="AC94">
        <v>0</v>
      </c>
      <c r="AD94">
        <v>55</v>
      </c>
      <c r="AE94">
        <v>0</v>
      </c>
      <c r="AF94">
        <v>0</v>
      </c>
      <c r="AG94">
        <v>0</v>
      </c>
      <c r="AH94">
        <v>48.22</v>
      </c>
      <c r="AI94">
        <v>48.22</v>
      </c>
      <c r="AJ94">
        <v>39.619999999999997</v>
      </c>
      <c r="AK94">
        <v>48.22</v>
      </c>
      <c r="AL94">
        <v>96.91</v>
      </c>
      <c r="AM94">
        <v>0</v>
      </c>
      <c r="AN94">
        <v>150</v>
      </c>
    </row>
    <row r="95" spans="7:40">
      <c r="G95" t="s">
        <v>137</v>
      </c>
      <c r="H95" s="73">
        <v>145.24</v>
      </c>
      <c r="I95" s="46">
        <v>0</v>
      </c>
      <c r="J95" s="46">
        <v>3.04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0.57999999999999996</v>
      </c>
      <c r="X95">
        <v>1.93</v>
      </c>
      <c r="Y95">
        <v>17.079999999999998</v>
      </c>
      <c r="Z95">
        <v>3.04</v>
      </c>
      <c r="AA95">
        <v>0</v>
      </c>
      <c r="AB95">
        <v>100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48.22</v>
      </c>
      <c r="AI95">
        <v>48.22</v>
      </c>
      <c r="AJ95">
        <v>39.619999999999997</v>
      </c>
      <c r="AK95">
        <v>48.22</v>
      </c>
      <c r="AL95">
        <v>96.91</v>
      </c>
      <c r="AM95">
        <v>0</v>
      </c>
      <c r="AN95">
        <v>150</v>
      </c>
    </row>
    <row r="96" spans="7:40">
      <c r="G96" t="s">
        <v>138</v>
      </c>
      <c r="H96" s="73">
        <v>145.24</v>
      </c>
      <c r="I96" s="46">
        <v>0</v>
      </c>
      <c r="J96" s="46">
        <v>3.04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0.57999999999999996</v>
      </c>
      <c r="X96">
        <v>1.93</v>
      </c>
      <c r="Y96">
        <v>17.079999999999998</v>
      </c>
      <c r="Z96">
        <v>3.04</v>
      </c>
      <c r="AA96">
        <v>0</v>
      </c>
      <c r="AB96">
        <v>100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48.22</v>
      </c>
      <c r="AI96">
        <v>48.22</v>
      </c>
      <c r="AJ96">
        <v>39.619999999999997</v>
      </c>
      <c r="AK96">
        <v>48.22</v>
      </c>
      <c r="AL96">
        <v>96.91</v>
      </c>
      <c r="AM96">
        <v>0</v>
      </c>
      <c r="AN96">
        <v>150</v>
      </c>
    </row>
    <row r="97" spans="1:133">
      <c r="G97" t="s">
        <v>139</v>
      </c>
      <c r="H97" s="73">
        <v>145.24</v>
      </c>
      <c r="I97" s="46">
        <v>0</v>
      </c>
      <c r="J97" s="46">
        <v>3.04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0.57999999999999996</v>
      </c>
      <c r="X97">
        <v>1.93</v>
      </c>
      <c r="Y97">
        <v>17.079999999999998</v>
      </c>
      <c r="Z97">
        <v>3.04</v>
      </c>
      <c r="AA97">
        <v>0</v>
      </c>
      <c r="AB97">
        <v>100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48.22</v>
      </c>
      <c r="AI97">
        <v>48.22</v>
      </c>
      <c r="AJ97">
        <v>39.619999999999997</v>
      </c>
      <c r="AK97">
        <v>48.22</v>
      </c>
      <c r="AL97">
        <v>96.91</v>
      </c>
      <c r="AM97">
        <v>0</v>
      </c>
      <c r="AN97">
        <v>150</v>
      </c>
    </row>
    <row r="98" spans="1:133">
      <c r="G98" t="s">
        <v>140</v>
      </c>
      <c r="H98" s="73">
        <v>145.24</v>
      </c>
      <c r="I98" s="46">
        <v>0</v>
      </c>
      <c r="J98" s="46">
        <v>3.04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0.57999999999999996</v>
      </c>
      <c r="X98">
        <v>1.93</v>
      </c>
      <c r="Y98">
        <v>17.079999999999998</v>
      </c>
      <c r="Z98">
        <v>3.04</v>
      </c>
      <c r="AA98">
        <v>0</v>
      </c>
      <c r="AB98">
        <v>100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48.22</v>
      </c>
      <c r="AI98">
        <v>48.22</v>
      </c>
      <c r="AJ98">
        <v>39.619999999999997</v>
      </c>
      <c r="AK98">
        <v>48.22</v>
      </c>
      <c r="AL98">
        <v>96.91</v>
      </c>
      <c r="AM98">
        <v>0</v>
      </c>
      <c r="AN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3.4880000000000027</v>
      </c>
      <c r="I99" s="69">
        <f t="shared" ref="I99:BU99" si="1">SUM(I3:I98)/4000</f>
        <v>0</v>
      </c>
      <c r="J99" s="69">
        <f t="shared" si="1"/>
        <v>7.3860000000000009E-2</v>
      </c>
      <c r="K99" s="69">
        <f t="shared" si="1"/>
        <v>0.19167500000000007</v>
      </c>
      <c r="L99" s="69">
        <f t="shared" si="1"/>
        <v>8.5560000000000039E-2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1.6160000000000004E-2</v>
      </c>
      <c r="X99">
        <f t="shared" si="1"/>
        <v>4.6320000000000104E-2</v>
      </c>
      <c r="Y99">
        <f t="shared" si="1"/>
        <v>0.13663999999999993</v>
      </c>
      <c r="Z99">
        <f t="shared" si="1"/>
        <v>7.3860000000000009E-2</v>
      </c>
      <c r="AA99">
        <f t="shared" si="1"/>
        <v>1.25</v>
      </c>
      <c r="AB99">
        <f t="shared" si="1"/>
        <v>1.2</v>
      </c>
      <c r="AC99">
        <f t="shared" si="1"/>
        <v>1.2</v>
      </c>
      <c r="AD99">
        <f t="shared" si="1"/>
        <v>0.27500000000000002</v>
      </c>
      <c r="AE99">
        <f t="shared" si="1"/>
        <v>0.1</v>
      </c>
      <c r="AF99">
        <f t="shared" si="1"/>
        <v>3.9240000000000004E-2</v>
      </c>
      <c r="AG99">
        <f t="shared" si="1"/>
        <v>0.19167500000000007</v>
      </c>
      <c r="AH99">
        <f t="shared" si="1"/>
        <v>1.1572799999999988</v>
      </c>
      <c r="AI99">
        <f t="shared" si="1"/>
        <v>1.1572799999999988</v>
      </c>
      <c r="AJ99">
        <f t="shared" si="1"/>
        <v>0.3169599999999998</v>
      </c>
      <c r="AK99">
        <f t="shared" si="1"/>
        <v>1.1572799999999988</v>
      </c>
      <c r="AL99">
        <f t="shared" si="1"/>
        <v>3.9430800000000019</v>
      </c>
      <c r="AM99">
        <f t="shared" si="1"/>
        <v>0</v>
      </c>
      <c r="AN99">
        <f t="shared" si="1"/>
        <v>3.6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540</v>
      </c>
      <c r="AD100" t="s">
        <v>542</v>
      </c>
      <c r="AE100" t="s">
        <v>543</v>
      </c>
      <c r="AF100" t="s">
        <v>545</v>
      </c>
      <c r="AG100" t="s">
        <v>547</v>
      </c>
      <c r="AH100" t="s">
        <v>549</v>
      </c>
      <c r="AI100" t="s">
        <v>551</v>
      </c>
      <c r="AJ100" t="s">
        <v>552</v>
      </c>
      <c r="AK100" t="s">
        <v>554</v>
      </c>
      <c r="AL100" t="s">
        <v>555</v>
      </c>
      <c r="AM100" t="s">
        <v>557</v>
      </c>
      <c r="AN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-73</v>
      </c>
      <c r="O3" s="53">
        <v>-18</v>
      </c>
      <c r="P3" s="53">
        <v>-40</v>
      </c>
      <c r="Q3" s="53">
        <v>0</v>
      </c>
      <c r="R3" s="53">
        <v>0</v>
      </c>
      <c r="S3" s="72">
        <v>0</v>
      </c>
      <c r="T3" t="s">
        <v>560</v>
      </c>
      <c r="U3" s="73">
        <v>0</v>
      </c>
      <c r="V3" s="74">
        <v>-132</v>
      </c>
      <c r="W3">
        <v>-73</v>
      </c>
      <c r="X3">
        <v>-18</v>
      </c>
      <c r="Y3">
        <v>-1</v>
      </c>
      <c r="Z3">
        <v>0</v>
      </c>
      <c r="AA3">
        <v>0</v>
      </c>
      <c r="AB3">
        <v>-40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-21</v>
      </c>
      <c r="O4" s="46">
        <v>-18</v>
      </c>
      <c r="P4" s="46">
        <v>-55</v>
      </c>
      <c r="Q4" s="46">
        <v>0</v>
      </c>
      <c r="R4" s="46">
        <v>-0.5</v>
      </c>
      <c r="S4" s="74">
        <v>0</v>
      </c>
      <c r="U4" s="73">
        <v>0</v>
      </c>
      <c r="V4" s="74">
        <v>-95.5</v>
      </c>
      <c r="W4">
        <v>-21</v>
      </c>
      <c r="X4">
        <v>-18</v>
      </c>
      <c r="Y4">
        <v>-1</v>
      </c>
      <c r="Z4">
        <v>-0.5</v>
      </c>
      <c r="AA4">
        <v>0</v>
      </c>
      <c r="AB4">
        <v>-55</v>
      </c>
    </row>
    <row r="5" spans="1:28">
      <c r="G5" t="s">
        <v>47</v>
      </c>
      <c r="H5" s="73">
        <v>11.57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</v>
      </c>
      <c r="P5" s="46">
        <v>-52</v>
      </c>
      <c r="Q5" s="46">
        <v>0</v>
      </c>
      <c r="R5" s="46">
        <v>-0.9</v>
      </c>
      <c r="S5" s="74">
        <v>0</v>
      </c>
      <c r="U5" s="73">
        <v>11.57</v>
      </c>
      <c r="V5" s="74">
        <v>-59.9</v>
      </c>
      <c r="W5">
        <v>11.57</v>
      </c>
      <c r="X5">
        <v>-6</v>
      </c>
      <c r="Y5">
        <v>-1</v>
      </c>
      <c r="Z5">
        <v>-0.9</v>
      </c>
      <c r="AA5">
        <v>0</v>
      </c>
      <c r="AB5">
        <v>-52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</v>
      </c>
      <c r="P6" s="46">
        <v>-60</v>
      </c>
      <c r="Q6" s="46">
        <v>0</v>
      </c>
      <c r="R6" s="46">
        <v>-0.7</v>
      </c>
      <c r="S6" s="74">
        <v>0</v>
      </c>
      <c r="U6" s="73">
        <v>0</v>
      </c>
      <c r="V6" s="74">
        <v>-71.7</v>
      </c>
      <c r="W6">
        <v>0</v>
      </c>
      <c r="X6">
        <v>-10</v>
      </c>
      <c r="Y6">
        <v>-1</v>
      </c>
      <c r="Z6">
        <v>-0.7</v>
      </c>
      <c r="AA6">
        <v>0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-6</v>
      </c>
      <c r="O7" s="46">
        <v>0</v>
      </c>
      <c r="P7" s="46">
        <v>-95</v>
      </c>
      <c r="Q7" s="46">
        <v>0</v>
      </c>
      <c r="R7" s="46">
        <v>-1.4</v>
      </c>
      <c r="S7" s="74">
        <v>0</v>
      </c>
      <c r="U7" s="73">
        <v>0</v>
      </c>
      <c r="V7" s="74">
        <v>-103.4</v>
      </c>
      <c r="W7">
        <v>-6</v>
      </c>
      <c r="X7">
        <v>0</v>
      </c>
      <c r="Y7">
        <v>-1</v>
      </c>
      <c r="Z7">
        <v>-1.4</v>
      </c>
      <c r="AA7">
        <v>0</v>
      </c>
      <c r="AB7">
        <v>-95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-14</v>
      </c>
      <c r="O8" s="46">
        <v>0</v>
      </c>
      <c r="P8" s="46">
        <v>-90</v>
      </c>
      <c r="Q8" s="46">
        <v>0</v>
      </c>
      <c r="R8" s="46">
        <v>-1.4</v>
      </c>
      <c r="S8" s="74">
        <v>0</v>
      </c>
      <c r="U8" s="73">
        <v>0</v>
      </c>
      <c r="V8" s="74">
        <v>-106.4</v>
      </c>
      <c r="W8">
        <v>-14</v>
      </c>
      <c r="X8">
        <v>0</v>
      </c>
      <c r="Y8">
        <v>-1</v>
      </c>
      <c r="Z8">
        <v>-1.4</v>
      </c>
      <c r="AA8">
        <v>0</v>
      </c>
      <c r="AB8">
        <v>-90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-26</v>
      </c>
      <c r="O9" s="46">
        <v>0</v>
      </c>
      <c r="P9" s="46">
        <v>-107</v>
      </c>
      <c r="Q9" s="46">
        <v>0</v>
      </c>
      <c r="R9" s="46">
        <v>-1.4</v>
      </c>
      <c r="S9" s="74">
        <v>0</v>
      </c>
      <c r="U9" s="73">
        <v>0</v>
      </c>
      <c r="V9" s="74">
        <v>-135.4</v>
      </c>
      <c r="W9">
        <v>-26</v>
      </c>
      <c r="X9">
        <v>0</v>
      </c>
      <c r="Y9">
        <v>-1</v>
      </c>
      <c r="Z9">
        <v>-1.4</v>
      </c>
      <c r="AA9">
        <v>0</v>
      </c>
      <c r="AB9">
        <v>-107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-31</v>
      </c>
      <c r="O10" s="46">
        <v>0</v>
      </c>
      <c r="P10" s="46">
        <v>-100</v>
      </c>
      <c r="Q10" s="46">
        <v>0</v>
      </c>
      <c r="R10" s="46">
        <v>-1.4</v>
      </c>
      <c r="S10" s="74">
        <v>0</v>
      </c>
      <c r="U10" s="73">
        <v>0</v>
      </c>
      <c r="V10" s="74">
        <v>-133.4</v>
      </c>
      <c r="W10">
        <v>-31</v>
      </c>
      <c r="X10">
        <v>0</v>
      </c>
      <c r="Y10">
        <v>-1</v>
      </c>
      <c r="Z10">
        <v>-1.4</v>
      </c>
      <c r="AA10">
        <v>0</v>
      </c>
      <c r="AB10">
        <v>-100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-58</v>
      </c>
      <c r="O11" s="46">
        <v>-15</v>
      </c>
      <c r="P11" s="46">
        <v>-105</v>
      </c>
      <c r="Q11" s="46">
        <v>0</v>
      </c>
      <c r="R11" s="46">
        <v>-1.4</v>
      </c>
      <c r="S11" s="74">
        <v>0</v>
      </c>
      <c r="U11" s="73">
        <v>0</v>
      </c>
      <c r="V11" s="74">
        <v>-180.4</v>
      </c>
      <c r="W11">
        <v>-58</v>
      </c>
      <c r="X11">
        <v>-15</v>
      </c>
      <c r="Y11">
        <v>-1</v>
      </c>
      <c r="Z11">
        <v>-1.4</v>
      </c>
      <c r="AA11">
        <v>0</v>
      </c>
      <c r="AB11">
        <v>-105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-63</v>
      </c>
      <c r="O12" s="46">
        <v>-12</v>
      </c>
      <c r="P12" s="46">
        <v>-100</v>
      </c>
      <c r="Q12" s="46">
        <v>0</v>
      </c>
      <c r="R12" s="46">
        <v>-1.4</v>
      </c>
      <c r="S12" s="74">
        <v>0</v>
      </c>
      <c r="U12" s="73">
        <v>0</v>
      </c>
      <c r="V12" s="74">
        <v>-177.4</v>
      </c>
      <c r="W12">
        <v>-63</v>
      </c>
      <c r="X12">
        <v>-12</v>
      </c>
      <c r="Y12">
        <v>-1</v>
      </c>
      <c r="Z12">
        <v>-1.4</v>
      </c>
      <c r="AA12">
        <v>0</v>
      </c>
      <c r="AB12">
        <v>-100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-56</v>
      </c>
      <c r="O13" s="46">
        <v>-5</v>
      </c>
      <c r="P13" s="46">
        <v>-110</v>
      </c>
      <c r="Q13" s="46">
        <v>0</v>
      </c>
      <c r="R13" s="46">
        <v>-1.4</v>
      </c>
      <c r="S13" s="74">
        <v>0</v>
      </c>
      <c r="U13" s="73">
        <v>0</v>
      </c>
      <c r="V13" s="74">
        <v>-173.4</v>
      </c>
      <c r="W13">
        <v>-56</v>
      </c>
      <c r="X13">
        <v>-5</v>
      </c>
      <c r="Y13">
        <v>-1</v>
      </c>
      <c r="Z13">
        <v>-1.4</v>
      </c>
      <c r="AA13">
        <v>0</v>
      </c>
      <c r="AB13">
        <v>-110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-58</v>
      </c>
      <c r="O14" s="46">
        <v>-11</v>
      </c>
      <c r="P14" s="46">
        <v>-105</v>
      </c>
      <c r="Q14" s="46">
        <v>0</v>
      </c>
      <c r="R14" s="46">
        <v>-1.4</v>
      </c>
      <c r="S14" s="74">
        <v>0</v>
      </c>
      <c r="U14" s="73">
        <v>0</v>
      </c>
      <c r="V14" s="74">
        <v>-176.4</v>
      </c>
      <c r="W14">
        <v>-58</v>
      </c>
      <c r="X14">
        <v>-11</v>
      </c>
      <c r="Y14">
        <v>-1</v>
      </c>
      <c r="Z14">
        <v>-1.4</v>
      </c>
      <c r="AA14">
        <v>0</v>
      </c>
      <c r="AB14">
        <v>-105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-57</v>
      </c>
      <c r="O15" s="46">
        <v>-12</v>
      </c>
      <c r="P15" s="46">
        <v>-100</v>
      </c>
      <c r="Q15" s="46">
        <v>0</v>
      </c>
      <c r="R15" s="46">
        <v>-1.4</v>
      </c>
      <c r="S15" s="74">
        <v>0</v>
      </c>
      <c r="U15" s="73">
        <v>0</v>
      </c>
      <c r="V15" s="74">
        <v>-171.4</v>
      </c>
      <c r="W15">
        <v>-57</v>
      </c>
      <c r="X15">
        <v>-12</v>
      </c>
      <c r="Y15">
        <v>-1</v>
      </c>
      <c r="Z15">
        <v>-1.4</v>
      </c>
      <c r="AA15">
        <v>0</v>
      </c>
      <c r="AB15">
        <v>-100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-52</v>
      </c>
      <c r="O16" s="46">
        <v>-12</v>
      </c>
      <c r="P16" s="46">
        <v>-100</v>
      </c>
      <c r="Q16" s="46">
        <v>0</v>
      </c>
      <c r="R16" s="46">
        <v>-1.4</v>
      </c>
      <c r="S16" s="74">
        <v>0</v>
      </c>
      <c r="U16" s="73">
        <v>0</v>
      </c>
      <c r="V16" s="74">
        <v>-166.4</v>
      </c>
      <c r="W16">
        <v>-52</v>
      </c>
      <c r="X16">
        <v>-12</v>
      </c>
      <c r="Y16">
        <v>-1</v>
      </c>
      <c r="Z16">
        <v>-1.4</v>
      </c>
      <c r="AA16">
        <v>0</v>
      </c>
      <c r="AB16">
        <v>-100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-30</v>
      </c>
      <c r="O17" s="46">
        <v>-8</v>
      </c>
      <c r="P17" s="46">
        <v>-100</v>
      </c>
      <c r="Q17" s="46">
        <v>0</v>
      </c>
      <c r="R17" s="46">
        <v>-1.5</v>
      </c>
      <c r="S17" s="74">
        <v>0</v>
      </c>
      <c r="U17" s="73">
        <v>0</v>
      </c>
      <c r="V17" s="74">
        <v>-140.5</v>
      </c>
      <c r="W17">
        <v>-30</v>
      </c>
      <c r="X17">
        <v>-8</v>
      </c>
      <c r="Y17">
        <v>-1</v>
      </c>
      <c r="Z17">
        <v>-1.5</v>
      </c>
      <c r="AA17">
        <v>0</v>
      </c>
      <c r="AB17">
        <v>-100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-22</v>
      </c>
      <c r="O18" s="46">
        <v>-6</v>
      </c>
      <c r="P18" s="46">
        <v>-100</v>
      </c>
      <c r="Q18" s="46">
        <v>0</v>
      </c>
      <c r="R18" s="46">
        <v>-1.5</v>
      </c>
      <c r="S18" s="74">
        <v>0</v>
      </c>
      <c r="U18" s="73">
        <v>0</v>
      </c>
      <c r="V18" s="74">
        <v>-130.5</v>
      </c>
      <c r="W18">
        <v>-22</v>
      </c>
      <c r="X18">
        <v>-6</v>
      </c>
      <c r="Y18">
        <v>-1</v>
      </c>
      <c r="Z18">
        <v>-1.5</v>
      </c>
      <c r="AA18">
        <v>0</v>
      </c>
      <c r="AB18">
        <v>-100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-14</v>
      </c>
      <c r="O19" s="46">
        <v>-7</v>
      </c>
      <c r="P19" s="46">
        <v>-90</v>
      </c>
      <c r="Q19" s="46">
        <v>0</v>
      </c>
      <c r="R19" s="46">
        <v>-1</v>
      </c>
      <c r="S19" s="74">
        <v>0</v>
      </c>
      <c r="U19" s="73">
        <v>0</v>
      </c>
      <c r="V19" s="74">
        <v>-113</v>
      </c>
      <c r="W19">
        <v>-14</v>
      </c>
      <c r="X19">
        <v>-7</v>
      </c>
      <c r="Y19">
        <v>-1</v>
      </c>
      <c r="Z19">
        <v>-1</v>
      </c>
      <c r="AA19">
        <v>0</v>
      </c>
      <c r="AB19">
        <v>-90</v>
      </c>
    </row>
    <row r="20" spans="7:28">
      <c r="G20" t="s">
        <v>62</v>
      </c>
      <c r="H20" s="73">
        <v>11.57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-75</v>
      </c>
      <c r="Q20" s="46">
        <v>0</v>
      </c>
      <c r="R20" s="46">
        <v>-1</v>
      </c>
      <c r="S20" s="74">
        <v>0</v>
      </c>
      <c r="U20" s="73">
        <v>11.57</v>
      </c>
      <c r="V20" s="74">
        <v>-77</v>
      </c>
      <c r="W20">
        <v>11.57</v>
      </c>
      <c r="X20">
        <v>0</v>
      </c>
      <c r="Y20">
        <v>-1</v>
      </c>
      <c r="Z20">
        <v>-1</v>
      </c>
      <c r="AA20">
        <v>0</v>
      </c>
      <c r="AB20">
        <v>-75</v>
      </c>
    </row>
    <row r="21" spans="7:28">
      <c r="G21" t="s">
        <v>63</v>
      </c>
      <c r="H21" s="73">
        <v>12.54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</v>
      </c>
      <c r="P21" s="46">
        <v>-75</v>
      </c>
      <c r="Q21" s="46">
        <v>0</v>
      </c>
      <c r="R21" s="46">
        <v>0</v>
      </c>
      <c r="S21" s="74">
        <v>0</v>
      </c>
      <c r="U21" s="73">
        <v>12.54</v>
      </c>
      <c r="V21" s="74">
        <v>-86</v>
      </c>
      <c r="W21">
        <v>12.54</v>
      </c>
      <c r="X21">
        <v>-10</v>
      </c>
      <c r="Y21">
        <v>-1</v>
      </c>
      <c r="Z21">
        <v>0</v>
      </c>
      <c r="AA21">
        <v>0</v>
      </c>
      <c r="AB21">
        <v>-75</v>
      </c>
    </row>
    <row r="22" spans="7:28">
      <c r="G22" t="s">
        <v>64</v>
      </c>
      <c r="H22" s="73">
        <v>12.54</v>
      </c>
      <c r="I22" s="46">
        <v>0</v>
      </c>
      <c r="J22" s="46">
        <v>0</v>
      </c>
      <c r="K22" s="46">
        <v>0</v>
      </c>
      <c r="L22" s="46">
        <v>0.57999999999999996</v>
      </c>
      <c r="M22" s="74">
        <v>0</v>
      </c>
      <c r="N22" s="73">
        <v>0</v>
      </c>
      <c r="O22" s="46">
        <v>-10</v>
      </c>
      <c r="P22" s="46">
        <v>-70</v>
      </c>
      <c r="Q22" s="46">
        <v>0</v>
      </c>
      <c r="R22" s="46">
        <v>0</v>
      </c>
      <c r="S22" s="74">
        <v>0</v>
      </c>
      <c r="U22" s="73">
        <v>13.12</v>
      </c>
      <c r="V22" s="74">
        <v>-81</v>
      </c>
      <c r="W22">
        <v>12.54</v>
      </c>
      <c r="X22">
        <v>-10</v>
      </c>
      <c r="Y22">
        <v>-1</v>
      </c>
      <c r="Z22">
        <v>0.57999999999999996</v>
      </c>
      <c r="AA22">
        <v>0</v>
      </c>
      <c r="AB22">
        <v>-70</v>
      </c>
    </row>
    <row r="23" spans="7:28">
      <c r="G23" t="s">
        <v>65</v>
      </c>
      <c r="H23" s="73">
        <v>9.64</v>
      </c>
      <c r="I23" s="46">
        <v>0</v>
      </c>
      <c r="J23" s="46">
        <v>0</v>
      </c>
      <c r="K23" s="46">
        <v>0</v>
      </c>
      <c r="L23" s="46">
        <v>0.68</v>
      </c>
      <c r="M23" s="74">
        <v>0</v>
      </c>
      <c r="N23" s="73">
        <v>0</v>
      </c>
      <c r="O23" s="46">
        <v>-5</v>
      </c>
      <c r="P23" s="46">
        <v>-90</v>
      </c>
      <c r="Q23" s="46">
        <v>0</v>
      </c>
      <c r="R23" s="46">
        <v>0</v>
      </c>
      <c r="S23" s="74">
        <v>0</v>
      </c>
      <c r="U23" s="73">
        <v>10.32</v>
      </c>
      <c r="V23" s="74">
        <v>-96</v>
      </c>
      <c r="W23">
        <v>9.64</v>
      </c>
      <c r="X23">
        <v>-5</v>
      </c>
      <c r="Y23">
        <v>-1</v>
      </c>
      <c r="Z23">
        <v>0.68</v>
      </c>
      <c r="AA23">
        <v>0</v>
      </c>
      <c r="AB23">
        <v>-90</v>
      </c>
    </row>
    <row r="24" spans="7:28">
      <c r="G24" t="s">
        <v>66</v>
      </c>
      <c r="H24" s="73">
        <v>6.75</v>
      </c>
      <c r="I24" s="46">
        <v>0</v>
      </c>
      <c r="J24" s="46">
        <v>0</v>
      </c>
      <c r="K24" s="46">
        <v>0</v>
      </c>
      <c r="L24" s="46">
        <v>1.93</v>
      </c>
      <c r="M24" s="74">
        <v>0</v>
      </c>
      <c r="N24" s="73">
        <v>0</v>
      </c>
      <c r="O24" s="46">
        <v>-5</v>
      </c>
      <c r="P24" s="46">
        <v>0</v>
      </c>
      <c r="Q24" s="46">
        <v>0</v>
      </c>
      <c r="R24" s="46">
        <v>0</v>
      </c>
      <c r="S24" s="74">
        <v>0</v>
      </c>
      <c r="U24" s="73">
        <v>8.68</v>
      </c>
      <c r="V24" s="74">
        <v>-6</v>
      </c>
      <c r="W24">
        <v>6.75</v>
      </c>
      <c r="X24">
        <v>-5</v>
      </c>
      <c r="Y24">
        <v>-1</v>
      </c>
      <c r="Z24">
        <v>1.93</v>
      </c>
      <c r="AA24">
        <v>0</v>
      </c>
      <c r="AB24">
        <v>0</v>
      </c>
    </row>
    <row r="25" spans="7:28">
      <c r="G25" t="s">
        <v>67</v>
      </c>
      <c r="H25" s="73">
        <v>9.65</v>
      </c>
      <c r="I25" s="46">
        <v>0</v>
      </c>
      <c r="J25" s="46">
        <v>0</v>
      </c>
      <c r="K25" s="46">
        <v>0</v>
      </c>
      <c r="L25" s="46">
        <v>2.89</v>
      </c>
      <c r="M25" s="74">
        <v>0</v>
      </c>
      <c r="N25" s="73">
        <v>0</v>
      </c>
      <c r="O25" s="46">
        <v>-8</v>
      </c>
      <c r="P25" s="46">
        <v>-75</v>
      </c>
      <c r="Q25" s="46">
        <v>0</v>
      </c>
      <c r="R25" s="46">
        <v>0</v>
      </c>
      <c r="S25" s="74">
        <v>0</v>
      </c>
      <c r="U25" s="73">
        <v>12.54</v>
      </c>
      <c r="V25" s="74">
        <v>-84</v>
      </c>
      <c r="W25">
        <v>9.65</v>
      </c>
      <c r="X25">
        <v>-8</v>
      </c>
      <c r="Y25">
        <v>-1</v>
      </c>
      <c r="Z25">
        <v>2.89</v>
      </c>
      <c r="AA25">
        <v>0</v>
      </c>
      <c r="AB25">
        <v>-75</v>
      </c>
    </row>
    <row r="26" spans="7:28">
      <c r="G26" t="s">
        <v>68</v>
      </c>
      <c r="H26" s="73">
        <v>8.68</v>
      </c>
      <c r="I26" s="46">
        <v>0</v>
      </c>
      <c r="J26" s="46">
        <v>0</v>
      </c>
      <c r="K26" s="46">
        <v>0</v>
      </c>
      <c r="L26" s="46">
        <v>3.38</v>
      </c>
      <c r="M26" s="74">
        <v>0</v>
      </c>
      <c r="N26" s="73">
        <v>0</v>
      </c>
      <c r="O26" s="46">
        <v>-11</v>
      </c>
      <c r="P26" s="46">
        <v>-90</v>
      </c>
      <c r="Q26" s="46">
        <v>0</v>
      </c>
      <c r="R26" s="46">
        <v>0</v>
      </c>
      <c r="S26" s="74">
        <v>0</v>
      </c>
      <c r="U26" s="73">
        <v>12.06</v>
      </c>
      <c r="V26" s="74">
        <v>-102</v>
      </c>
      <c r="W26">
        <v>8.68</v>
      </c>
      <c r="X26">
        <v>-11</v>
      </c>
      <c r="Y26">
        <v>-1</v>
      </c>
      <c r="Z26">
        <v>3.38</v>
      </c>
      <c r="AA26">
        <v>0</v>
      </c>
      <c r="AB26">
        <v>-90</v>
      </c>
    </row>
    <row r="27" spans="7:28">
      <c r="G27" t="s">
        <v>69</v>
      </c>
      <c r="H27" s="73">
        <v>32.79</v>
      </c>
      <c r="I27" s="46">
        <v>0</v>
      </c>
      <c r="J27" s="46">
        <v>0</v>
      </c>
      <c r="K27" s="46">
        <v>0</v>
      </c>
      <c r="L27" s="46">
        <v>4.34</v>
      </c>
      <c r="M27" s="74">
        <v>0</v>
      </c>
      <c r="N27" s="73">
        <v>0</v>
      </c>
      <c r="O27" s="46">
        <v>-2</v>
      </c>
      <c r="P27" s="46">
        <v>-40</v>
      </c>
      <c r="Q27" s="46">
        <v>0</v>
      </c>
      <c r="R27" s="46">
        <v>0</v>
      </c>
      <c r="S27" s="74">
        <v>0</v>
      </c>
      <c r="U27" s="73">
        <v>37.130000000000003</v>
      </c>
      <c r="V27" s="74">
        <v>-43</v>
      </c>
      <c r="W27">
        <v>32.79</v>
      </c>
      <c r="X27">
        <v>-2</v>
      </c>
      <c r="Y27">
        <v>-1</v>
      </c>
      <c r="Z27">
        <v>4.34</v>
      </c>
      <c r="AA27">
        <v>0</v>
      </c>
      <c r="AB27">
        <v>-40</v>
      </c>
    </row>
    <row r="28" spans="7:28">
      <c r="G28" t="s">
        <v>70</v>
      </c>
      <c r="H28" s="73">
        <v>17.36</v>
      </c>
      <c r="I28" s="46">
        <v>0</v>
      </c>
      <c r="J28" s="46">
        <v>0</v>
      </c>
      <c r="K28" s="46">
        <v>0</v>
      </c>
      <c r="L28" s="46">
        <v>4.82</v>
      </c>
      <c r="M28" s="74">
        <v>0</v>
      </c>
      <c r="N28" s="73">
        <v>0</v>
      </c>
      <c r="O28" s="46">
        <v>-3</v>
      </c>
      <c r="P28" s="46">
        <v>-40</v>
      </c>
      <c r="Q28" s="46">
        <v>0</v>
      </c>
      <c r="R28" s="46">
        <v>0</v>
      </c>
      <c r="S28" s="74">
        <v>0</v>
      </c>
      <c r="U28" s="73">
        <v>22.18</v>
      </c>
      <c r="V28" s="74">
        <v>-44</v>
      </c>
      <c r="W28">
        <v>17.36</v>
      </c>
      <c r="X28">
        <v>-3</v>
      </c>
      <c r="Y28">
        <v>-1</v>
      </c>
      <c r="Z28">
        <v>4.82</v>
      </c>
      <c r="AA28">
        <v>0</v>
      </c>
      <c r="AB28">
        <v>-40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5.5</v>
      </c>
      <c r="M29" s="74">
        <v>0</v>
      </c>
      <c r="N29" s="73">
        <v>-31</v>
      </c>
      <c r="O29" s="46">
        <v>-2</v>
      </c>
      <c r="P29" s="46">
        <v>-40</v>
      </c>
      <c r="Q29" s="46">
        <v>0</v>
      </c>
      <c r="R29" s="46">
        <v>0</v>
      </c>
      <c r="S29" s="74">
        <v>0</v>
      </c>
      <c r="U29" s="73">
        <v>5.5</v>
      </c>
      <c r="V29" s="74">
        <v>-74</v>
      </c>
      <c r="W29">
        <v>-31</v>
      </c>
      <c r="X29">
        <v>-2</v>
      </c>
      <c r="Y29">
        <v>-1</v>
      </c>
      <c r="Z29">
        <v>5.5</v>
      </c>
      <c r="AA29">
        <v>0</v>
      </c>
      <c r="AB29">
        <v>-40</v>
      </c>
    </row>
    <row r="30" spans="7:28">
      <c r="G30" t="s">
        <v>72</v>
      </c>
      <c r="H30" s="73">
        <v>8.69</v>
      </c>
      <c r="I30" s="46">
        <v>0</v>
      </c>
      <c r="J30" s="46">
        <v>0</v>
      </c>
      <c r="K30" s="46">
        <v>0</v>
      </c>
      <c r="L30" s="46">
        <v>5.3</v>
      </c>
      <c r="M30" s="74">
        <v>0</v>
      </c>
      <c r="N30" s="73">
        <v>0</v>
      </c>
      <c r="O30" s="46">
        <v>-19</v>
      </c>
      <c r="P30" s="46">
        <v>-40</v>
      </c>
      <c r="Q30" s="46">
        <v>0</v>
      </c>
      <c r="R30" s="46">
        <v>0</v>
      </c>
      <c r="S30" s="74">
        <v>0</v>
      </c>
      <c r="U30" s="73">
        <v>13.99</v>
      </c>
      <c r="V30" s="74">
        <v>-60</v>
      </c>
      <c r="W30">
        <v>8.69</v>
      </c>
      <c r="X30">
        <v>-19</v>
      </c>
      <c r="Y30">
        <v>-1</v>
      </c>
      <c r="Z30">
        <v>5.3</v>
      </c>
      <c r="AA30">
        <v>0</v>
      </c>
      <c r="AB30">
        <v>-40</v>
      </c>
    </row>
    <row r="31" spans="7:28">
      <c r="G31" t="s">
        <v>73</v>
      </c>
      <c r="H31" s="73">
        <v>37.619999999999997</v>
      </c>
      <c r="I31" s="46">
        <v>8.68</v>
      </c>
      <c r="J31" s="46">
        <v>0</v>
      </c>
      <c r="K31" s="46">
        <v>0</v>
      </c>
      <c r="L31" s="46">
        <v>6.94</v>
      </c>
      <c r="M31" s="74">
        <v>0</v>
      </c>
      <c r="N31" s="73">
        <v>0</v>
      </c>
      <c r="O31" s="46">
        <v>0</v>
      </c>
      <c r="P31" s="46">
        <v>-40</v>
      </c>
      <c r="Q31" s="46">
        <v>0</v>
      </c>
      <c r="R31" s="46">
        <v>0</v>
      </c>
      <c r="S31" s="74">
        <v>0</v>
      </c>
      <c r="U31" s="73">
        <v>53.24</v>
      </c>
      <c r="V31" s="74">
        <v>-41</v>
      </c>
      <c r="W31">
        <v>37.619999999999997</v>
      </c>
      <c r="X31">
        <v>8.68</v>
      </c>
      <c r="Y31">
        <v>-1</v>
      </c>
      <c r="Z31">
        <v>6.94</v>
      </c>
      <c r="AA31">
        <v>0</v>
      </c>
      <c r="AB31">
        <v>-40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7.72</v>
      </c>
      <c r="M32" s="74">
        <v>0</v>
      </c>
      <c r="N32" s="73">
        <v>0</v>
      </c>
      <c r="O32" s="46">
        <v>-9</v>
      </c>
      <c r="P32" s="46">
        <v>-50</v>
      </c>
      <c r="Q32" s="46">
        <v>0</v>
      </c>
      <c r="R32" s="46">
        <v>0</v>
      </c>
      <c r="S32" s="74">
        <v>0</v>
      </c>
      <c r="U32" s="73">
        <v>7.72</v>
      </c>
      <c r="V32" s="74">
        <v>-60</v>
      </c>
      <c r="W32">
        <v>0</v>
      </c>
      <c r="X32">
        <v>-9</v>
      </c>
      <c r="Y32">
        <v>-1</v>
      </c>
      <c r="Z32">
        <v>7.72</v>
      </c>
      <c r="AA32">
        <v>0</v>
      </c>
      <c r="AB32">
        <v>-50</v>
      </c>
    </row>
    <row r="33" spans="7:28">
      <c r="G33" t="s">
        <v>75</v>
      </c>
      <c r="H33" s="73">
        <v>39.54</v>
      </c>
      <c r="I33" s="46">
        <v>0</v>
      </c>
      <c r="J33" s="46">
        <v>0</v>
      </c>
      <c r="K33" s="46">
        <v>0</v>
      </c>
      <c r="L33" s="46">
        <v>7.33</v>
      </c>
      <c r="M33" s="74">
        <v>0</v>
      </c>
      <c r="N33" s="73">
        <v>0</v>
      </c>
      <c r="O33" s="46">
        <v>0</v>
      </c>
      <c r="P33" s="46">
        <v>-60</v>
      </c>
      <c r="Q33" s="46">
        <v>0</v>
      </c>
      <c r="R33" s="46">
        <v>0</v>
      </c>
      <c r="S33" s="74">
        <v>0</v>
      </c>
      <c r="U33" s="73">
        <v>46.87</v>
      </c>
      <c r="V33" s="74">
        <v>-61</v>
      </c>
      <c r="W33">
        <v>39.54</v>
      </c>
      <c r="X33">
        <v>0</v>
      </c>
      <c r="Y33">
        <v>-1</v>
      </c>
      <c r="Z33">
        <v>7.33</v>
      </c>
      <c r="AA33">
        <v>0</v>
      </c>
      <c r="AB33">
        <v>-60</v>
      </c>
    </row>
    <row r="34" spans="7:28">
      <c r="G34" t="s">
        <v>76</v>
      </c>
      <c r="H34" s="73">
        <v>40.51</v>
      </c>
      <c r="I34" s="46">
        <v>0</v>
      </c>
      <c r="J34" s="46">
        <v>0</v>
      </c>
      <c r="K34" s="46">
        <v>0</v>
      </c>
      <c r="L34" s="46">
        <v>6.85</v>
      </c>
      <c r="M34" s="74">
        <v>0</v>
      </c>
      <c r="N34" s="73">
        <v>0</v>
      </c>
      <c r="O34" s="46">
        <v>0</v>
      </c>
      <c r="P34" s="46">
        <v>-50</v>
      </c>
      <c r="Q34" s="46">
        <v>0</v>
      </c>
      <c r="R34" s="46">
        <v>0</v>
      </c>
      <c r="S34" s="74">
        <v>0</v>
      </c>
      <c r="U34" s="73">
        <v>47.36</v>
      </c>
      <c r="V34" s="74">
        <v>-51</v>
      </c>
      <c r="W34">
        <v>40.51</v>
      </c>
      <c r="X34">
        <v>0</v>
      </c>
      <c r="Y34">
        <v>-1</v>
      </c>
      <c r="Z34">
        <v>6.85</v>
      </c>
      <c r="AA34">
        <v>0</v>
      </c>
      <c r="AB34">
        <v>-50</v>
      </c>
    </row>
    <row r="35" spans="7:28">
      <c r="G35" t="s">
        <v>77</v>
      </c>
      <c r="H35" s="73">
        <v>59.8</v>
      </c>
      <c r="I35" s="46">
        <v>0</v>
      </c>
      <c r="J35" s="46">
        <v>0</v>
      </c>
      <c r="K35" s="46">
        <v>0</v>
      </c>
      <c r="L35" s="46">
        <v>6.46</v>
      </c>
      <c r="M35" s="74">
        <v>0</v>
      </c>
      <c r="N35" s="73">
        <v>0</v>
      </c>
      <c r="O35" s="46">
        <v>0</v>
      </c>
      <c r="P35" s="46">
        <v>-60</v>
      </c>
      <c r="Q35" s="46">
        <v>0</v>
      </c>
      <c r="R35" s="46">
        <v>0</v>
      </c>
      <c r="S35" s="74">
        <v>0</v>
      </c>
      <c r="U35" s="73">
        <v>66.260000000000005</v>
      </c>
      <c r="V35" s="74">
        <v>-61</v>
      </c>
      <c r="W35">
        <v>59.8</v>
      </c>
      <c r="X35">
        <v>0</v>
      </c>
      <c r="Y35">
        <v>-1</v>
      </c>
      <c r="Z35">
        <v>6.46</v>
      </c>
      <c r="AA35">
        <v>0</v>
      </c>
      <c r="AB35">
        <v>-60</v>
      </c>
    </row>
    <row r="36" spans="7:28">
      <c r="G36" t="s">
        <v>78</v>
      </c>
      <c r="H36" s="73">
        <v>47.26</v>
      </c>
      <c r="I36" s="46">
        <v>0</v>
      </c>
      <c r="J36" s="46">
        <v>0</v>
      </c>
      <c r="K36" s="46">
        <v>0</v>
      </c>
      <c r="L36" s="46">
        <v>5.98</v>
      </c>
      <c r="M36" s="74">
        <v>0</v>
      </c>
      <c r="N36" s="73">
        <v>0</v>
      </c>
      <c r="O36" s="46">
        <v>0</v>
      </c>
      <c r="P36" s="46">
        <v>-75</v>
      </c>
      <c r="Q36" s="46">
        <v>0</v>
      </c>
      <c r="R36" s="46">
        <v>0</v>
      </c>
      <c r="S36" s="74">
        <v>0</v>
      </c>
      <c r="U36" s="73">
        <v>53.24</v>
      </c>
      <c r="V36" s="74">
        <v>-76</v>
      </c>
      <c r="W36">
        <v>47.26</v>
      </c>
      <c r="X36">
        <v>0</v>
      </c>
      <c r="Y36">
        <v>-1</v>
      </c>
      <c r="Z36">
        <v>5.98</v>
      </c>
      <c r="AA36">
        <v>0</v>
      </c>
      <c r="AB36">
        <v>-75</v>
      </c>
    </row>
    <row r="37" spans="7:28">
      <c r="G37" t="s">
        <v>79</v>
      </c>
      <c r="H37" s="73">
        <v>79.09</v>
      </c>
      <c r="I37" s="46">
        <v>0</v>
      </c>
      <c r="J37" s="46">
        <v>0</v>
      </c>
      <c r="K37" s="46">
        <v>0</v>
      </c>
      <c r="L37" s="46">
        <v>5.59</v>
      </c>
      <c r="M37" s="74">
        <v>0</v>
      </c>
      <c r="N37" s="73">
        <v>0</v>
      </c>
      <c r="O37" s="46">
        <v>-10</v>
      </c>
      <c r="P37" s="46">
        <v>-90</v>
      </c>
      <c r="Q37" s="46">
        <v>0</v>
      </c>
      <c r="R37" s="46">
        <v>0</v>
      </c>
      <c r="S37" s="74">
        <v>0</v>
      </c>
      <c r="U37" s="73">
        <v>84.68</v>
      </c>
      <c r="V37" s="74">
        <v>-101</v>
      </c>
      <c r="W37">
        <v>79.09</v>
      </c>
      <c r="X37">
        <v>-10</v>
      </c>
      <c r="Y37">
        <v>-1</v>
      </c>
      <c r="Z37">
        <v>5.59</v>
      </c>
      <c r="AA37">
        <v>0</v>
      </c>
      <c r="AB37">
        <v>-90</v>
      </c>
    </row>
    <row r="38" spans="7:28">
      <c r="G38" t="s">
        <v>80</v>
      </c>
      <c r="H38" s="73">
        <v>66.55</v>
      </c>
      <c r="I38" s="46">
        <v>0</v>
      </c>
      <c r="J38" s="46">
        <v>0</v>
      </c>
      <c r="K38" s="46">
        <v>0</v>
      </c>
      <c r="L38" s="46">
        <v>4.82</v>
      </c>
      <c r="M38" s="74">
        <v>0</v>
      </c>
      <c r="N38" s="73">
        <v>0</v>
      </c>
      <c r="O38" s="46">
        <v>-9</v>
      </c>
      <c r="P38" s="46">
        <v>-70</v>
      </c>
      <c r="Q38" s="46">
        <v>0</v>
      </c>
      <c r="R38" s="46">
        <v>0</v>
      </c>
      <c r="S38" s="74">
        <v>0</v>
      </c>
      <c r="U38" s="73">
        <v>71.37</v>
      </c>
      <c r="V38" s="74">
        <v>-80</v>
      </c>
      <c r="W38">
        <v>66.55</v>
      </c>
      <c r="X38">
        <v>-9</v>
      </c>
      <c r="Y38">
        <v>-1</v>
      </c>
      <c r="Z38">
        <v>4.82</v>
      </c>
      <c r="AA38">
        <v>0</v>
      </c>
      <c r="AB38">
        <v>-70</v>
      </c>
    </row>
    <row r="39" spans="7:28">
      <c r="G39" t="s">
        <v>81</v>
      </c>
      <c r="H39" s="73">
        <v>58.83</v>
      </c>
      <c r="I39" s="46">
        <v>9.65</v>
      </c>
      <c r="J39" s="46">
        <v>0</v>
      </c>
      <c r="K39" s="46">
        <v>0</v>
      </c>
      <c r="L39" s="46">
        <v>5.79</v>
      </c>
      <c r="M39" s="74">
        <v>0</v>
      </c>
      <c r="N39" s="73">
        <v>0</v>
      </c>
      <c r="O39" s="46">
        <v>0</v>
      </c>
      <c r="P39" s="46">
        <v>-60</v>
      </c>
      <c r="Q39" s="46">
        <v>0</v>
      </c>
      <c r="R39" s="46">
        <v>0</v>
      </c>
      <c r="S39" s="74">
        <v>0</v>
      </c>
      <c r="U39" s="73">
        <v>74.27</v>
      </c>
      <c r="V39" s="74">
        <v>-61</v>
      </c>
      <c r="W39">
        <v>58.83</v>
      </c>
      <c r="X39">
        <v>9.65</v>
      </c>
      <c r="Y39">
        <v>-1</v>
      </c>
      <c r="Z39">
        <v>5.79</v>
      </c>
      <c r="AA39">
        <v>0</v>
      </c>
      <c r="AB39">
        <v>-60</v>
      </c>
    </row>
    <row r="40" spans="7:28">
      <c r="G40" t="s">
        <v>82</v>
      </c>
      <c r="H40" s="73">
        <v>55.94</v>
      </c>
      <c r="I40" s="46">
        <v>9.65</v>
      </c>
      <c r="J40" s="46">
        <v>0</v>
      </c>
      <c r="K40" s="46">
        <v>0</v>
      </c>
      <c r="L40" s="46">
        <v>4.82</v>
      </c>
      <c r="M40" s="74">
        <v>0</v>
      </c>
      <c r="N40" s="73">
        <v>0</v>
      </c>
      <c r="O40" s="46">
        <v>0</v>
      </c>
      <c r="P40" s="46">
        <v>-40</v>
      </c>
      <c r="Q40" s="46">
        <v>0</v>
      </c>
      <c r="R40" s="46">
        <v>0</v>
      </c>
      <c r="S40" s="74">
        <v>0</v>
      </c>
      <c r="U40" s="73">
        <v>70.41</v>
      </c>
      <c r="V40" s="74">
        <v>-41</v>
      </c>
      <c r="W40">
        <v>55.94</v>
      </c>
      <c r="X40">
        <v>9.65</v>
      </c>
      <c r="Y40">
        <v>-1</v>
      </c>
      <c r="Z40">
        <v>4.82</v>
      </c>
      <c r="AA40">
        <v>0</v>
      </c>
      <c r="AB40">
        <v>-40</v>
      </c>
    </row>
    <row r="41" spans="7:28">
      <c r="G41" t="s">
        <v>83</v>
      </c>
      <c r="H41" s="73">
        <v>51.12</v>
      </c>
      <c r="I41" s="46">
        <v>14.47</v>
      </c>
      <c r="J41" s="46">
        <v>0</v>
      </c>
      <c r="K41" s="46">
        <v>0</v>
      </c>
      <c r="L41" s="46">
        <v>4.34</v>
      </c>
      <c r="M41" s="74">
        <v>0</v>
      </c>
      <c r="N41" s="73">
        <v>0</v>
      </c>
      <c r="O41" s="46">
        <v>0</v>
      </c>
      <c r="P41" s="46">
        <v>-40</v>
      </c>
      <c r="Q41" s="46">
        <v>0</v>
      </c>
      <c r="R41" s="46">
        <v>0</v>
      </c>
      <c r="S41" s="74">
        <v>0</v>
      </c>
      <c r="U41" s="73">
        <v>69.930000000000007</v>
      </c>
      <c r="V41" s="74">
        <v>-41</v>
      </c>
      <c r="W41">
        <v>51.12</v>
      </c>
      <c r="X41">
        <v>14.47</v>
      </c>
      <c r="Y41">
        <v>-1</v>
      </c>
      <c r="Z41">
        <v>4.34</v>
      </c>
      <c r="AA41">
        <v>0</v>
      </c>
      <c r="AB41">
        <v>-40</v>
      </c>
    </row>
    <row r="42" spans="7:28">
      <c r="G42" t="s">
        <v>84</v>
      </c>
      <c r="H42" s="73">
        <v>54.01</v>
      </c>
      <c r="I42" s="46">
        <v>24.11</v>
      </c>
      <c r="J42" s="46">
        <v>0</v>
      </c>
      <c r="K42" s="46">
        <v>0</v>
      </c>
      <c r="L42" s="46">
        <v>3.38</v>
      </c>
      <c r="M42" s="74">
        <v>0</v>
      </c>
      <c r="N42" s="73">
        <v>0</v>
      </c>
      <c r="O42" s="46">
        <v>0</v>
      </c>
      <c r="P42" s="46">
        <v>-40</v>
      </c>
      <c r="Q42" s="46">
        <v>0</v>
      </c>
      <c r="R42" s="46">
        <v>0</v>
      </c>
      <c r="S42" s="74">
        <v>0</v>
      </c>
      <c r="U42" s="73">
        <v>81.5</v>
      </c>
      <c r="V42" s="74">
        <v>-41</v>
      </c>
      <c r="W42">
        <v>54.01</v>
      </c>
      <c r="X42">
        <v>24.11</v>
      </c>
      <c r="Y42">
        <v>-1</v>
      </c>
      <c r="Z42">
        <v>3.38</v>
      </c>
      <c r="AA42">
        <v>0</v>
      </c>
      <c r="AB42">
        <v>-40</v>
      </c>
    </row>
    <row r="43" spans="7:28">
      <c r="G43" t="s">
        <v>85</v>
      </c>
      <c r="H43" s="73">
        <v>46.3</v>
      </c>
      <c r="I43" s="46">
        <v>24.11</v>
      </c>
      <c r="J43" s="46">
        <v>0</v>
      </c>
      <c r="K43" s="46">
        <v>0</v>
      </c>
      <c r="L43" s="46">
        <v>2.89</v>
      </c>
      <c r="M43" s="74">
        <v>0</v>
      </c>
      <c r="N43" s="73">
        <v>0</v>
      </c>
      <c r="O43" s="46">
        <v>0</v>
      </c>
      <c r="P43" s="46">
        <v>-40</v>
      </c>
      <c r="Q43" s="46">
        <v>0</v>
      </c>
      <c r="R43" s="46">
        <v>0</v>
      </c>
      <c r="S43" s="74">
        <v>0</v>
      </c>
      <c r="U43" s="73">
        <v>73.3</v>
      </c>
      <c r="V43" s="74">
        <v>-41</v>
      </c>
      <c r="W43">
        <v>46.3</v>
      </c>
      <c r="X43">
        <v>24.11</v>
      </c>
      <c r="Y43">
        <v>-1</v>
      </c>
      <c r="Z43">
        <v>2.89</v>
      </c>
      <c r="AA43">
        <v>0</v>
      </c>
      <c r="AB43">
        <v>-40</v>
      </c>
    </row>
    <row r="44" spans="7:28">
      <c r="G44" t="s">
        <v>86</v>
      </c>
      <c r="H44" s="73">
        <v>59.8</v>
      </c>
      <c r="I44" s="46">
        <v>19.29</v>
      </c>
      <c r="J44" s="46">
        <v>0</v>
      </c>
      <c r="K44" s="46">
        <v>0</v>
      </c>
      <c r="L44" s="46">
        <v>0.77</v>
      </c>
      <c r="M44" s="74">
        <v>0</v>
      </c>
      <c r="N44" s="73">
        <v>0</v>
      </c>
      <c r="O44" s="46">
        <v>0</v>
      </c>
      <c r="P44" s="46">
        <v>-30</v>
      </c>
      <c r="Q44" s="46">
        <v>0</v>
      </c>
      <c r="R44" s="46">
        <v>0</v>
      </c>
      <c r="S44" s="74">
        <v>0</v>
      </c>
      <c r="U44" s="73">
        <v>79.86</v>
      </c>
      <c r="V44" s="74">
        <v>-31</v>
      </c>
      <c r="W44">
        <v>59.8</v>
      </c>
      <c r="X44">
        <v>19.29</v>
      </c>
      <c r="Y44">
        <v>-1</v>
      </c>
      <c r="Z44">
        <v>0.77</v>
      </c>
      <c r="AA44">
        <v>0</v>
      </c>
      <c r="AB44">
        <v>-30</v>
      </c>
    </row>
    <row r="45" spans="7:28">
      <c r="G45" t="s">
        <v>87</v>
      </c>
      <c r="H45" s="73">
        <v>81.02</v>
      </c>
      <c r="I45" s="46">
        <v>8.68</v>
      </c>
      <c r="J45" s="46">
        <v>0</v>
      </c>
      <c r="K45" s="46">
        <v>0</v>
      </c>
      <c r="L45" s="46">
        <v>0.48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90.18</v>
      </c>
      <c r="V45" s="74">
        <v>-1</v>
      </c>
      <c r="W45">
        <v>81.02</v>
      </c>
      <c r="X45">
        <v>8.68</v>
      </c>
      <c r="Y45">
        <v>-1</v>
      </c>
      <c r="Z45">
        <v>0.48</v>
      </c>
      <c r="AA45">
        <v>0</v>
      </c>
      <c r="AB45">
        <v>0</v>
      </c>
    </row>
    <row r="46" spans="7:28">
      <c r="G46" t="s">
        <v>88</v>
      </c>
      <c r="H46" s="73">
        <v>64.62</v>
      </c>
      <c r="I46" s="46">
        <v>16.399999999999999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81.02</v>
      </c>
      <c r="V46" s="74">
        <v>-1</v>
      </c>
      <c r="W46">
        <v>64.62</v>
      </c>
      <c r="X46">
        <v>16.399999999999999</v>
      </c>
      <c r="Y46">
        <v>-1</v>
      </c>
      <c r="Z46">
        <v>0</v>
      </c>
      <c r="AA46">
        <v>0</v>
      </c>
      <c r="AB46">
        <v>0</v>
      </c>
    </row>
    <row r="47" spans="7:28">
      <c r="G47" t="s">
        <v>89</v>
      </c>
      <c r="H47" s="73">
        <v>47.26</v>
      </c>
      <c r="I47" s="46">
        <v>40.51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-30</v>
      </c>
      <c r="Q47" s="46">
        <v>0</v>
      </c>
      <c r="R47" s="46">
        <v>0</v>
      </c>
      <c r="S47" s="74">
        <v>0</v>
      </c>
      <c r="U47" s="73">
        <v>87.77</v>
      </c>
      <c r="V47" s="74">
        <v>-31</v>
      </c>
      <c r="W47">
        <v>47.26</v>
      </c>
      <c r="X47">
        <v>40.51</v>
      </c>
      <c r="Y47">
        <v>-1</v>
      </c>
      <c r="Z47">
        <v>0</v>
      </c>
      <c r="AA47">
        <v>0</v>
      </c>
      <c r="AB47">
        <v>-30</v>
      </c>
    </row>
    <row r="48" spans="7:28">
      <c r="G48" t="s">
        <v>90</v>
      </c>
      <c r="H48" s="73">
        <v>51.12</v>
      </c>
      <c r="I48" s="46">
        <v>31.83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-35</v>
      </c>
      <c r="Q48" s="46">
        <v>0</v>
      </c>
      <c r="R48" s="46">
        <v>0</v>
      </c>
      <c r="S48" s="74">
        <v>0</v>
      </c>
      <c r="U48" s="73">
        <v>82.95</v>
      </c>
      <c r="V48" s="74">
        <v>-36</v>
      </c>
      <c r="W48">
        <v>51.12</v>
      </c>
      <c r="X48">
        <v>31.83</v>
      </c>
      <c r="Y48">
        <v>-1</v>
      </c>
      <c r="Z48">
        <v>0</v>
      </c>
      <c r="AA48">
        <v>0</v>
      </c>
      <c r="AB48">
        <v>-35</v>
      </c>
    </row>
    <row r="49" spans="7:28">
      <c r="G49" t="s">
        <v>91</v>
      </c>
      <c r="H49" s="73">
        <v>46.29</v>
      </c>
      <c r="I49" s="46">
        <v>23.15</v>
      </c>
      <c r="J49" s="46">
        <v>0</v>
      </c>
      <c r="K49" s="46">
        <v>0</v>
      </c>
      <c r="L49" s="46">
        <v>0.57999999999999996</v>
      </c>
      <c r="M49" s="74">
        <v>0</v>
      </c>
      <c r="N49" s="73">
        <v>0</v>
      </c>
      <c r="O49" s="46">
        <v>0</v>
      </c>
      <c r="P49" s="46">
        <v>-60</v>
      </c>
      <c r="Q49" s="46">
        <v>0</v>
      </c>
      <c r="R49" s="46">
        <v>0</v>
      </c>
      <c r="S49" s="74">
        <v>0</v>
      </c>
      <c r="U49" s="73">
        <v>70.02</v>
      </c>
      <c r="V49" s="74">
        <v>-61</v>
      </c>
      <c r="W49">
        <v>46.29</v>
      </c>
      <c r="X49">
        <v>23.15</v>
      </c>
      <c r="Y49">
        <v>-1</v>
      </c>
      <c r="Z49">
        <v>0.57999999999999996</v>
      </c>
      <c r="AA49">
        <v>0</v>
      </c>
      <c r="AB49">
        <v>-60</v>
      </c>
    </row>
    <row r="50" spans="7:28">
      <c r="G50" t="s">
        <v>92</v>
      </c>
      <c r="H50" s="73">
        <v>34.72</v>
      </c>
      <c r="I50" s="46">
        <v>31.83</v>
      </c>
      <c r="J50" s="46">
        <v>0</v>
      </c>
      <c r="K50" s="46">
        <v>0</v>
      </c>
      <c r="L50" s="46">
        <v>0.68</v>
      </c>
      <c r="M50" s="74">
        <v>0</v>
      </c>
      <c r="N50" s="73">
        <v>0</v>
      </c>
      <c r="O50" s="46">
        <v>0</v>
      </c>
      <c r="P50" s="46">
        <v>-70</v>
      </c>
      <c r="Q50" s="46">
        <v>0</v>
      </c>
      <c r="R50" s="46">
        <v>0</v>
      </c>
      <c r="S50" s="74">
        <v>0</v>
      </c>
      <c r="U50" s="73">
        <v>67.23</v>
      </c>
      <c r="V50" s="74">
        <v>-71</v>
      </c>
      <c r="W50">
        <v>34.72</v>
      </c>
      <c r="X50">
        <v>31.83</v>
      </c>
      <c r="Y50">
        <v>-1</v>
      </c>
      <c r="Z50">
        <v>0.68</v>
      </c>
      <c r="AA50">
        <v>0</v>
      </c>
      <c r="AB50">
        <v>-70</v>
      </c>
    </row>
    <row r="51" spans="7:28">
      <c r="G51" t="s">
        <v>93</v>
      </c>
      <c r="H51" s="73">
        <v>7.71</v>
      </c>
      <c r="I51" s="46">
        <v>7.72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-60</v>
      </c>
      <c r="Q51" s="46">
        <v>0</v>
      </c>
      <c r="R51" s="46">
        <v>0</v>
      </c>
      <c r="S51" s="74">
        <v>0</v>
      </c>
      <c r="U51" s="73">
        <v>15.43</v>
      </c>
      <c r="V51" s="74">
        <v>-61</v>
      </c>
      <c r="W51">
        <v>7.71</v>
      </c>
      <c r="X51">
        <v>7.72</v>
      </c>
      <c r="Y51">
        <v>-1</v>
      </c>
      <c r="Z51">
        <v>0</v>
      </c>
      <c r="AA51">
        <v>0</v>
      </c>
      <c r="AB51">
        <v>-60</v>
      </c>
    </row>
    <row r="52" spans="7:28">
      <c r="G52" t="s">
        <v>94</v>
      </c>
      <c r="H52" s="73">
        <v>15.43</v>
      </c>
      <c r="I52" s="46">
        <v>6.75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-50</v>
      </c>
      <c r="Q52" s="46">
        <v>0</v>
      </c>
      <c r="R52" s="46">
        <v>0</v>
      </c>
      <c r="S52" s="74">
        <v>0</v>
      </c>
      <c r="U52" s="73">
        <v>22.18</v>
      </c>
      <c r="V52" s="74">
        <v>-51</v>
      </c>
      <c r="W52">
        <v>15.43</v>
      </c>
      <c r="X52">
        <v>6.75</v>
      </c>
      <c r="Y52">
        <v>-1</v>
      </c>
      <c r="Z52">
        <v>0</v>
      </c>
      <c r="AA52">
        <v>0</v>
      </c>
      <c r="AB52">
        <v>-50</v>
      </c>
    </row>
    <row r="53" spans="7:28">
      <c r="G53" t="s">
        <v>95</v>
      </c>
      <c r="H53" s="73">
        <v>23.15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-40</v>
      </c>
      <c r="Q53" s="46">
        <v>0</v>
      </c>
      <c r="R53" s="46">
        <v>-1</v>
      </c>
      <c r="S53" s="74">
        <v>0</v>
      </c>
      <c r="U53" s="73">
        <v>23.15</v>
      </c>
      <c r="V53" s="74">
        <v>-42</v>
      </c>
      <c r="W53">
        <v>23.15</v>
      </c>
      <c r="X53">
        <v>0</v>
      </c>
      <c r="Y53">
        <v>-1</v>
      </c>
      <c r="Z53">
        <v>-1</v>
      </c>
      <c r="AA53">
        <v>0</v>
      </c>
      <c r="AB53">
        <v>-40</v>
      </c>
    </row>
    <row r="54" spans="7:28">
      <c r="G54" t="s">
        <v>96</v>
      </c>
      <c r="H54" s="73">
        <v>17.36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-50</v>
      </c>
      <c r="Q54" s="46">
        <v>0</v>
      </c>
      <c r="R54" s="46">
        <v>-1</v>
      </c>
      <c r="S54" s="74">
        <v>0</v>
      </c>
      <c r="U54" s="73">
        <v>17.36</v>
      </c>
      <c r="V54" s="74">
        <v>-52</v>
      </c>
      <c r="W54">
        <v>17.36</v>
      </c>
      <c r="X54">
        <v>0</v>
      </c>
      <c r="Y54">
        <v>-1</v>
      </c>
      <c r="Z54">
        <v>-1</v>
      </c>
      <c r="AA54">
        <v>0</v>
      </c>
      <c r="AB54">
        <v>-50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-30</v>
      </c>
      <c r="P55" s="46">
        <v>-70</v>
      </c>
      <c r="Q55" s="46">
        <v>0</v>
      </c>
      <c r="R55" s="46">
        <v>-1</v>
      </c>
      <c r="S55" s="74">
        <v>0</v>
      </c>
      <c r="U55" s="73">
        <v>0</v>
      </c>
      <c r="V55" s="74">
        <v>-102</v>
      </c>
      <c r="W55">
        <v>0</v>
      </c>
      <c r="X55">
        <v>-30</v>
      </c>
      <c r="Y55">
        <v>-1</v>
      </c>
      <c r="Z55">
        <v>-1</v>
      </c>
      <c r="AA55">
        <v>0</v>
      </c>
      <c r="AB55">
        <v>-70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-20</v>
      </c>
      <c r="O56" s="46">
        <v>-30</v>
      </c>
      <c r="P56" s="46">
        <v>-90</v>
      </c>
      <c r="Q56" s="46">
        <v>0</v>
      </c>
      <c r="R56" s="46">
        <v>-1</v>
      </c>
      <c r="S56" s="74">
        <v>0</v>
      </c>
      <c r="U56" s="73">
        <v>0</v>
      </c>
      <c r="V56" s="74">
        <v>-142</v>
      </c>
      <c r="W56">
        <v>-20</v>
      </c>
      <c r="X56">
        <v>-30</v>
      </c>
      <c r="Y56">
        <v>-1</v>
      </c>
      <c r="Z56">
        <v>-1</v>
      </c>
      <c r="AA56">
        <v>0</v>
      </c>
      <c r="AB56">
        <v>-90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-60</v>
      </c>
      <c r="O57" s="46">
        <v>-35</v>
      </c>
      <c r="P57" s="46">
        <v>-60</v>
      </c>
      <c r="Q57" s="46">
        <v>0</v>
      </c>
      <c r="R57" s="46">
        <v>-1</v>
      </c>
      <c r="S57" s="74">
        <v>0</v>
      </c>
      <c r="U57" s="73">
        <v>0</v>
      </c>
      <c r="V57" s="74">
        <v>-157</v>
      </c>
      <c r="W57">
        <v>-60</v>
      </c>
      <c r="X57">
        <v>-35</v>
      </c>
      <c r="Y57">
        <v>-1</v>
      </c>
      <c r="Z57">
        <v>-1</v>
      </c>
      <c r="AA57">
        <v>0</v>
      </c>
      <c r="AB57">
        <v>-60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-51</v>
      </c>
      <c r="O58" s="46">
        <v>-35</v>
      </c>
      <c r="P58" s="46">
        <v>-70</v>
      </c>
      <c r="Q58" s="46">
        <v>0</v>
      </c>
      <c r="R58" s="46">
        <v>-1</v>
      </c>
      <c r="S58" s="74">
        <v>0</v>
      </c>
      <c r="U58" s="73">
        <v>0</v>
      </c>
      <c r="V58" s="74">
        <v>-158</v>
      </c>
      <c r="W58">
        <v>-51</v>
      </c>
      <c r="X58">
        <v>-35</v>
      </c>
      <c r="Y58">
        <v>-1</v>
      </c>
      <c r="Z58">
        <v>-1</v>
      </c>
      <c r="AA58">
        <v>0</v>
      </c>
      <c r="AB58">
        <v>-70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-58</v>
      </c>
      <c r="O59" s="46">
        <v>-30</v>
      </c>
      <c r="P59" s="46">
        <v>0</v>
      </c>
      <c r="Q59" s="46">
        <v>0</v>
      </c>
      <c r="R59" s="46">
        <v>-1</v>
      </c>
      <c r="S59" s="74">
        <v>0</v>
      </c>
      <c r="U59" s="73">
        <v>0</v>
      </c>
      <c r="V59" s="74">
        <v>-90</v>
      </c>
      <c r="W59">
        <v>-58</v>
      </c>
      <c r="X59">
        <v>-30</v>
      </c>
      <c r="Y59">
        <v>-1</v>
      </c>
      <c r="Z59">
        <v>-1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-68</v>
      </c>
      <c r="O60" s="46">
        <v>-31</v>
      </c>
      <c r="P60" s="46">
        <v>-20</v>
      </c>
      <c r="Q60" s="46">
        <v>0</v>
      </c>
      <c r="R60" s="46">
        <v>-1</v>
      </c>
      <c r="S60" s="74">
        <v>0</v>
      </c>
      <c r="U60" s="73">
        <v>0</v>
      </c>
      <c r="V60" s="74">
        <v>-121</v>
      </c>
      <c r="W60">
        <v>-68</v>
      </c>
      <c r="X60">
        <v>-31</v>
      </c>
      <c r="Y60">
        <v>-1</v>
      </c>
      <c r="Z60">
        <v>-1</v>
      </c>
      <c r="AA60">
        <v>0</v>
      </c>
      <c r="AB60">
        <v>-20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-53</v>
      </c>
      <c r="O61" s="46">
        <v>-44</v>
      </c>
      <c r="P61" s="46">
        <v>-30</v>
      </c>
      <c r="Q61" s="46">
        <v>0</v>
      </c>
      <c r="R61" s="46">
        <v>-1.5</v>
      </c>
      <c r="S61" s="74">
        <v>0</v>
      </c>
      <c r="U61" s="73">
        <v>0</v>
      </c>
      <c r="V61" s="74">
        <v>-129.5</v>
      </c>
      <c r="W61">
        <v>-53</v>
      </c>
      <c r="X61">
        <v>-44</v>
      </c>
      <c r="Y61">
        <v>-1</v>
      </c>
      <c r="Z61">
        <v>-1.5</v>
      </c>
      <c r="AA61">
        <v>0</v>
      </c>
      <c r="AB61">
        <v>-30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-59</v>
      </c>
      <c r="O62" s="46">
        <v>-44</v>
      </c>
      <c r="P62" s="46">
        <v>-10</v>
      </c>
      <c r="Q62" s="46">
        <v>0</v>
      </c>
      <c r="R62" s="46">
        <v>-1.6</v>
      </c>
      <c r="S62" s="74">
        <v>0</v>
      </c>
      <c r="U62" s="73">
        <v>0</v>
      </c>
      <c r="V62" s="74">
        <v>-115.6</v>
      </c>
      <c r="W62">
        <v>-59</v>
      </c>
      <c r="X62">
        <v>-44</v>
      </c>
      <c r="Y62">
        <v>-1</v>
      </c>
      <c r="Z62">
        <v>-1.6</v>
      </c>
      <c r="AA62">
        <v>0</v>
      </c>
      <c r="AB62">
        <v>-10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-24</v>
      </c>
      <c r="O63" s="46">
        <v>-59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-84</v>
      </c>
      <c r="W63">
        <v>-24</v>
      </c>
      <c r="X63">
        <v>-59</v>
      </c>
      <c r="Y63">
        <v>-1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-37</v>
      </c>
      <c r="O64" s="46">
        <v>-59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-97</v>
      </c>
      <c r="W64">
        <v>-37</v>
      </c>
      <c r="X64">
        <v>-59</v>
      </c>
      <c r="Y64">
        <v>-1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-18</v>
      </c>
      <c r="O65" s="46">
        <v>-54</v>
      </c>
      <c r="P65" s="46">
        <v>-60</v>
      </c>
      <c r="Q65" s="46">
        <v>0</v>
      </c>
      <c r="R65" s="46">
        <v>0</v>
      </c>
      <c r="S65" s="74">
        <v>0</v>
      </c>
      <c r="U65" s="73">
        <v>0</v>
      </c>
      <c r="V65" s="74">
        <v>-133</v>
      </c>
      <c r="W65">
        <v>-18</v>
      </c>
      <c r="X65">
        <v>-54</v>
      </c>
      <c r="Y65">
        <v>-1</v>
      </c>
      <c r="Z65">
        <v>0</v>
      </c>
      <c r="AA65">
        <v>0</v>
      </c>
      <c r="AB65">
        <v>-60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0.48</v>
      </c>
      <c r="M66" s="74">
        <v>0</v>
      </c>
      <c r="N66" s="73">
        <v>-6</v>
      </c>
      <c r="O66" s="46">
        <v>-50</v>
      </c>
      <c r="P66" s="46">
        <v>-80</v>
      </c>
      <c r="Q66" s="46">
        <v>0</v>
      </c>
      <c r="R66" s="46">
        <v>0</v>
      </c>
      <c r="S66" s="74">
        <v>0</v>
      </c>
      <c r="U66" s="73">
        <v>0.48</v>
      </c>
      <c r="V66" s="74">
        <v>-137</v>
      </c>
      <c r="W66">
        <v>-6</v>
      </c>
      <c r="X66">
        <v>-50</v>
      </c>
      <c r="Y66">
        <v>-1</v>
      </c>
      <c r="Z66">
        <v>0.48</v>
      </c>
      <c r="AA66">
        <v>0</v>
      </c>
      <c r="AB66">
        <v>-80</v>
      </c>
    </row>
    <row r="67" spans="7:28">
      <c r="G67" t="s">
        <v>109</v>
      </c>
      <c r="H67" s="73">
        <v>16.399999999999999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-25</v>
      </c>
      <c r="P67" s="46">
        <v>-30</v>
      </c>
      <c r="Q67" s="46">
        <v>0</v>
      </c>
      <c r="R67" s="46">
        <v>0</v>
      </c>
      <c r="S67" s="74">
        <v>0</v>
      </c>
      <c r="U67" s="73">
        <v>16.399999999999999</v>
      </c>
      <c r="V67" s="74">
        <v>-56</v>
      </c>
      <c r="W67">
        <v>16.399999999999999</v>
      </c>
      <c r="X67">
        <v>-25</v>
      </c>
      <c r="Y67">
        <v>-1</v>
      </c>
      <c r="Z67">
        <v>0</v>
      </c>
      <c r="AA67">
        <v>0</v>
      </c>
      <c r="AB67">
        <v>-30</v>
      </c>
    </row>
    <row r="68" spans="7:28">
      <c r="G68" t="s">
        <v>110</v>
      </c>
      <c r="H68" s="73">
        <v>16.399999999999999</v>
      </c>
      <c r="I68" s="46">
        <v>0</v>
      </c>
      <c r="J68" s="46">
        <v>0</v>
      </c>
      <c r="K68" s="46">
        <v>0</v>
      </c>
      <c r="L68" s="46">
        <v>0.48</v>
      </c>
      <c r="M68" s="74">
        <v>0</v>
      </c>
      <c r="N68" s="73">
        <v>0</v>
      </c>
      <c r="O68" s="46">
        <v>0</v>
      </c>
      <c r="P68" s="46">
        <v>-25</v>
      </c>
      <c r="Q68" s="46">
        <v>0</v>
      </c>
      <c r="R68" s="46">
        <v>0</v>
      </c>
      <c r="S68" s="74">
        <v>0</v>
      </c>
      <c r="U68" s="73">
        <v>16.88</v>
      </c>
      <c r="V68" s="74">
        <v>-26</v>
      </c>
      <c r="W68">
        <v>16.399999999999999</v>
      </c>
      <c r="X68">
        <v>0</v>
      </c>
      <c r="Y68">
        <v>-1</v>
      </c>
      <c r="Z68">
        <v>0.48</v>
      </c>
      <c r="AA68">
        <v>0</v>
      </c>
      <c r="AB68">
        <v>-25</v>
      </c>
    </row>
    <row r="69" spans="7:28">
      <c r="G69" t="s">
        <v>111</v>
      </c>
      <c r="H69" s="73">
        <v>9.65</v>
      </c>
      <c r="I69" s="46">
        <v>0</v>
      </c>
      <c r="J69" s="46">
        <v>0</v>
      </c>
      <c r="K69" s="46">
        <v>0</v>
      </c>
      <c r="L69" s="46">
        <v>0.96</v>
      </c>
      <c r="M69" s="74">
        <v>0</v>
      </c>
      <c r="N69" s="73">
        <v>0</v>
      </c>
      <c r="O69" s="46">
        <v>0</v>
      </c>
      <c r="P69" s="46">
        <v>-30</v>
      </c>
      <c r="Q69" s="46">
        <v>0</v>
      </c>
      <c r="R69" s="46">
        <v>0</v>
      </c>
      <c r="S69" s="74">
        <v>0</v>
      </c>
      <c r="U69" s="73">
        <v>10.61</v>
      </c>
      <c r="V69" s="74">
        <v>-31</v>
      </c>
      <c r="W69">
        <v>9.65</v>
      </c>
      <c r="X69">
        <v>0</v>
      </c>
      <c r="Y69">
        <v>-1</v>
      </c>
      <c r="Z69">
        <v>0.96</v>
      </c>
      <c r="AA69">
        <v>0</v>
      </c>
      <c r="AB69">
        <v>-30</v>
      </c>
    </row>
    <row r="70" spans="7:28">
      <c r="G70" t="s">
        <v>112</v>
      </c>
      <c r="H70" s="73">
        <v>20.25</v>
      </c>
      <c r="I70" s="46">
        <v>0</v>
      </c>
      <c r="J70" s="46">
        <v>0</v>
      </c>
      <c r="K70" s="46">
        <v>0</v>
      </c>
      <c r="L70" s="46">
        <v>1.45</v>
      </c>
      <c r="M70" s="74">
        <v>0</v>
      </c>
      <c r="N70" s="73">
        <v>0</v>
      </c>
      <c r="O70" s="46">
        <v>0</v>
      </c>
      <c r="P70" s="46">
        <v>-30</v>
      </c>
      <c r="Q70" s="46">
        <v>0</v>
      </c>
      <c r="R70" s="46">
        <v>0</v>
      </c>
      <c r="S70" s="74">
        <v>0</v>
      </c>
      <c r="U70" s="73">
        <v>21.7</v>
      </c>
      <c r="V70" s="74">
        <v>-31</v>
      </c>
      <c r="W70">
        <v>20.25</v>
      </c>
      <c r="X70">
        <v>0</v>
      </c>
      <c r="Y70">
        <v>-1</v>
      </c>
      <c r="Z70">
        <v>1.45</v>
      </c>
      <c r="AA70">
        <v>0</v>
      </c>
      <c r="AB70">
        <v>-30</v>
      </c>
    </row>
    <row r="71" spans="7:28">
      <c r="G71" t="s">
        <v>113</v>
      </c>
      <c r="H71" s="73">
        <v>9.64</v>
      </c>
      <c r="I71" s="46">
        <v>0</v>
      </c>
      <c r="J71" s="46">
        <v>0</v>
      </c>
      <c r="K71" s="46">
        <v>0</v>
      </c>
      <c r="L71" s="46">
        <v>1.93</v>
      </c>
      <c r="M71" s="74">
        <v>0</v>
      </c>
      <c r="N71" s="73">
        <v>0</v>
      </c>
      <c r="O71" s="46">
        <v>0</v>
      </c>
      <c r="P71" s="46">
        <v>-112</v>
      </c>
      <c r="Q71" s="46">
        <v>0</v>
      </c>
      <c r="R71" s="46">
        <v>0</v>
      </c>
      <c r="S71" s="74">
        <v>0</v>
      </c>
      <c r="U71" s="73">
        <v>11.57</v>
      </c>
      <c r="V71" s="74">
        <v>-113</v>
      </c>
      <c r="W71">
        <v>9.64</v>
      </c>
      <c r="X71">
        <v>0</v>
      </c>
      <c r="Y71">
        <v>-1</v>
      </c>
      <c r="Z71">
        <v>1.93</v>
      </c>
      <c r="AA71">
        <v>0</v>
      </c>
      <c r="AB71">
        <v>-112</v>
      </c>
    </row>
    <row r="72" spans="7:28">
      <c r="G72" t="s">
        <v>114</v>
      </c>
      <c r="H72" s="73">
        <v>15.43</v>
      </c>
      <c r="I72" s="46">
        <v>0</v>
      </c>
      <c r="J72" s="46">
        <v>0</v>
      </c>
      <c r="K72" s="46">
        <v>0</v>
      </c>
      <c r="L72" s="46">
        <v>3.86</v>
      </c>
      <c r="M72" s="74">
        <v>0.19</v>
      </c>
      <c r="N72" s="73">
        <v>0</v>
      </c>
      <c r="O72" s="46">
        <v>0</v>
      </c>
      <c r="P72" s="46">
        <v>-160</v>
      </c>
      <c r="Q72" s="46">
        <v>0</v>
      </c>
      <c r="R72" s="46">
        <v>0</v>
      </c>
      <c r="S72" s="74">
        <v>0</v>
      </c>
      <c r="U72" s="73">
        <v>19.48</v>
      </c>
      <c r="V72" s="74">
        <v>-161</v>
      </c>
      <c r="W72">
        <v>15.43</v>
      </c>
      <c r="X72">
        <v>0</v>
      </c>
      <c r="Y72">
        <v>-1</v>
      </c>
      <c r="Z72">
        <v>3.86</v>
      </c>
      <c r="AA72">
        <v>0.19</v>
      </c>
      <c r="AB72">
        <v>-160</v>
      </c>
    </row>
    <row r="73" spans="7:28">
      <c r="G73" t="s">
        <v>115</v>
      </c>
      <c r="H73" s="73">
        <v>25.08</v>
      </c>
      <c r="I73" s="46">
        <v>0</v>
      </c>
      <c r="J73" s="46">
        <v>0</v>
      </c>
      <c r="K73" s="46">
        <v>0</v>
      </c>
      <c r="L73" s="46">
        <v>4.82</v>
      </c>
      <c r="M73" s="74">
        <v>4.24</v>
      </c>
      <c r="N73" s="73">
        <v>0</v>
      </c>
      <c r="O73" s="46">
        <v>-13</v>
      </c>
      <c r="P73" s="46">
        <v>-15</v>
      </c>
      <c r="Q73" s="46">
        <v>0</v>
      </c>
      <c r="R73" s="46">
        <v>0</v>
      </c>
      <c r="S73" s="74">
        <v>0</v>
      </c>
      <c r="U73" s="73">
        <v>34.14</v>
      </c>
      <c r="V73" s="74">
        <v>-29</v>
      </c>
      <c r="W73">
        <v>25.08</v>
      </c>
      <c r="X73">
        <v>-13</v>
      </c>
      <c r="Y73">
        <v>-1</v>
      </c>
      <c r="Z73">
        <v>4.82</v>
      </c>
      <c r="AA73">
        <v>4.24</v>
      </c>
      <c r="AB73">
        <v>-15</v>
      </c>
    </row>
    <row r="74" spans="7:28">
      <c r="G74" t="s">
        <v>116</v>
      </c>
      <c r="H74" s="73">
        <v>21.63</v>
      </c>
      <c r="I74" s="46">
        <v>0</v>
      </c>
      <c r="J74" s="46">
        <v>0</v>
      </c>
      <c r="K74" s="46">
        <v>0</v>
      </c>
      <c r="L74" s="46">
        <v>5.64</v>
      </c>
      <c r="M74" s="74">
        <v>4.71</v>
      </c>
      <c r="N74" s="73">
        <v>0</v>
      </c>
      <c r="O74" s="46">
        <v>-13</v>
      </c>
      <c r="P74" s="46">
        <v>-15</v>
      </c>
      <c r="Q74" s="46">
        <v>0</v>
      </c>
      <c r="R74" s="46">
        <v>0</v>
      </c>
      <c r="S74" s="74">
        <v>0</v>
      </c>
      <c r="U74" s="73">
        <v>31.98</v>
      </c>
      <c r="V74" s="74">
        <v>-29</v>
      </c>
      <c r="W74">
        <v>21.63</v>
      </c>
      <c r="X74">
        <v>-13</v>
      </c>
      <c r="Y74">
        <v>-1</v>
      </c>
      <c r="Z74">
        <v>5.64</v>
      </c>
      <c r="AA74">
        <v>4.71</v>
      </c>
      <c r="AB74">
        <v>-15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5.79</v>
      </c>
      <c r="M75" s="74">
        <v>4.82</v>
      </c>
      <c r="N75" s="73">
        <v>-17</v>
      </c>
      <c r="O75" s="46">
        <v>0</v>
      </c>
      <c r="P75" s="46">
        <v>-14</v>
      </c>
      <c r="Q75" s="46">
        <v>0</v>
      </c>
      <c r="R75" s="46">
        <v>0</v>
      </c>
      <c r="S75" s="74">
        <v>0</v>
      </c>
      <c r="U75" s="73">
        <v>10.61</v>
      </c>
      <c r="V75" s="74">
        <v>-32</v>
      </c>
      <c r="W75">
        <v>-17</v>
      </c>
      <c r="X75">
        <v>0</v>
      </c>
      <c r="Y75">
        <v>-1</v>
      </c>
      <c r="Z75">
        <v>5.79</v>
      </c>
      <c r="AA75">
        <v>4.82</v>
      </c>
      <c r="AB75">
        <v>-14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6.36</v>
      </c>
      <c r="M76" s="74">
        <v>4.7300000000000004</v>
      </c>
      <c r="N76" s="73">
        <v>-15</v>
      </c>
      <c r="O76" s="46">
        <v>0</v>
      </c>
      <c r="P76" s="46">
        <v>-11</v>
      </c>
      <c r="Q76" s="46">
        <v>0</v>
      </c>
      <c r="R76" s="46">
        <v>0</v>
      </c>
      <c r="S76" s="74">
        <v>0</v>
      </c>
      <c r="U76" s="73">
        <v>11.09</v>
      </c>
      <c r="V76" s="74">
        <v>-27</v>
      </c>
      <c r="W76">
        <v>-15</v>
      </c>
      <c r="X76">
        <v>0</v>
      </c>
      <c r="Y76">
        <v>-1</v>
      </c>
      <c r="Z76">
        <v>6.36</v>
      </c>
      <c r="AA76">
        <v>4.7300000000000004</v>
      </c>
      <c r="AB76">
        <v>-11</v>
      </c>
    </row>
    <row r="77" spans="7:28">
      <c r="G77" t="s">
        <v>119</v>
      </c>
      <c r="H77" s="73">
        <v>36.65</v>
      </c>
      <c r="I77" s="46">
        <v>0</v>
      </c>
      <c r="J77" s="46">
        <v>0</v>
      </c>
      <c r="K77" s="46">
        <v>0</v>
      </c>
      <c r="L77" s="46">
        <v>6.37</v>
      </c>
      <c r="M77" s="74">
        <v>1.64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44.66</v>
      </c>
      <c r="V77" s="74">
        <v>-1</v>
      </c>
      <c r="W77">
        <v>36.65</v>
      </c>
      <c r="X77">
        <v>0</v>
      </c>
      <c r="Y77">
        <v>-1</v>
      </c>
      <c r="Z77">
        <v>6.37</v>
      </c>
      <c r="AA77">
        <v>1.64</v>
      </c>
      <c r="AB77">
        <v>0</v>
      </c>
    </row>
    <row r="78" spans="7:28">
      <c r="G78" t="s">
        <v>120</v>
      </c>
      <c r="H78" s="73">
        <v>38.57</v>
      </c>
      <c r="I78" s="46">
        <v>0</v>
      </c>
      <c r="J78" s="46">
        <v>0</v>
      </c>
      <c r="K78" s="46">
        <v>0</v>
      </c>
      <c r="L78" s="46">
        <v>5.79</v>
      </c>
      <c r="M78" s="74">
        <v>1.1599999999999999</v>
      </c>
      <c r="N78" s="73">
        <v>0</v>
      </c>
      <c r="O78" s="46">
        <v>0</v>
      </c>
      <c r="P78" s="46">
        <v>-15</v>
      </c>
      <c r="Q78" s="46">
        <v>0</v>
      </c>
      <c r="R78" s="46">
        <v>0</v>
      </c>
      <c r="S78" s="74">
        <v>0</v>
      </c>
      <c r="U78" s="73">
        <v>45.52</v>
      </c>
      <c r="V78" s="74">
        <v>-16</v>
      </c>
      <c r="W78">
        <v>38.57</v>
      </c>
      <c r="X78">
        <v>0</v>
      </c>
      <c r="Y78">
        <v>-1</v>
      </c>
      <c r="Z78">
        <v>5.79</v>
      </c>
      <c r="AA78">
        <v>1.1599999999999999</v>
      </c>
      <c r="AB78">
        <v>-15</v>
      </c>
    </row>
    <row r="79" spans="7:28">
      <c r="G79" t="s">
        <v>121</v>
      </c>
      <c r="H79" s="73">
        <v>90.67</v>
      </c>
      <c r="I79" s="46">
        <v>43.4</v>
      </c>
      <c r="J79" s="46">
        <v>0</v>
      </c>
      <c r="K79" s="46">
        <v>0</v>
      </c>
      <c r="L79" s="46">
        <v>5.79</v>
      </c>
      <c r="M79" s="74">
        <v>4.53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144.38999999999999</v>
      </c>
      <c r="V79" s="74">
        <v>-1</v>
      </c>
      <c r="W79">
        <v>90.67</v>
      </c>
      <c r="X79">
        <v>43.4</v>
      </c>
      <c r="Y79">
        <v>-1</v>
      </c>
      <c r="Z79">
        <v>5.79</v>
      </c>
      <c r="AA79">
        <v>4.53</v>
      </c>
      <c r="AB79">
        <v>0</v>
      </c>
    </row>
    <row r="80" spans="7:28">
      <c r="G80" t="s">
        <v>122</v>
      </c>
      <c r="H80" s="73">
        <v>84.87</v>
      </c>
      <c r="I80" s="46">
        <v>35.69</v>
      </c>
      <c r="J80" s="46">
        <v>0</v>
      </c>
      <c r="K80" s="46">
        <v>0</v>
      </c>
      <c r="L80" s="46">
        <v>5.79</v>
      </c>
      <c r="M80" s="74">
        <v>0</v>
      </c>
      <c r="N80" s="73">
        <v>0</v>
      </c>
      <c r="O80" s="46">
        <v>0</v>
      </c>
      <c r="P80" s="46">
        <v>-15</v>
      </c>
      <c r="Q80" s="46">
        <v>0</v>
      </c>
      <c r="R80" s="46">
        <v>0</v>
      </c>
      <c r="S80" s="74">
        <v>0</v>
      </c>
      <c r="U80" s="73">
        <v>126.35</v>
      </c>
      <c r="V80" s="74">
        <v>-16</v>
      </c>
      <c r="W80">
        <v>84.87</v>
      </c>
      <c r="X80">
        <v>35.69</v>
      </c>
      <c r="Y80">
        <v>-1</v>
      </c>
      <c r="Z80">
        <v>5.79</v>
      </c>
      <c r="AA80">
        <v>0</v>
      </c>
      <c r="AB80">
        <v>-15</v>
      </c>
    </row>
    <row r="81" spans="7:28">
      <c r="G81" t="s">
        <v>123</v>
      </c>
      <c r="H81" s="73">
        <v>55.94</v>
      </c>
      <c r="I81" s="46">
        <v>29.9</v>
      </c>
      <c r="J81" s="46">
        <v>0</v>
      </c>
      <c r="K81" s="46">
        <v>0</v>
      </c>
      <c r="L81" s="46">
        <v>6.27</v>
      </c>
      <c r="M81" s="74">
        <v>0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92.11</v>
      </c>
      <c r="V81" s="74">
        <v>-21</v>
      </c>
      <c r="W81">
        <v>55.94</v>
      </c>
      <c r="X81">
        <v>29.9</v>
      </c>
      <c r="Y81">
        <v>-1</v>
      </c>
      <c r="Z81">
        <v>6.27</v>
      </c>
      <c r="AA81">
        <v>0</v>
      </c>
      <c r="AB81">
        <v>-20</v>
      </c>
    </row>
    <row r="82" spans="7:28">
      <c r="G82" t="s">
        <v>124</v>
      </c>
      <c r="H82" s="73">
        <v>56.9</v>
      </c>
      <c r="I82" s="46">
        <v>37.619999999999997</v>
      </c>
      <c r="J82" s="46">
        <v>0</v>
      </c>
      <c r="K82" s="46">
        <v>0</v>
      </c>
      <c r="L82" s="46">
        <v>5.79</v>
      </c>
      <c r="M82" s="74">
        <v>0</v>
      </c>
      <c r="N82" s="73">
        <v>0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100.31</v>
      </c>
      <c r="V82" s="74">
        <v>-31</v>
      </c>
      <c r="W82">
        <v>56.9</v>
      </c>
      <c r="X82">
        <v>37.619999999999997</v>
      </c>
      <c r="Y82">
        <v>-1</v>
      </c>
      <c r="Z82">
        <v>5.79</v>
      </c>
      <c r="AA82">
        <v>0</v>
      </c>
      <c r="AB82">
        <v>-30</v>
      </c>
    </row>
    <row r="83" spans="7:28">
      <c r="G83" t="s">
        <v>125</v>
      </c>
      <c r="H83" s="73">
        <v>23.15</v>
      </c>
      <c r="I83" s="46">
        <v>0</v>
      </c>
      <c r="J83" s="46">
        <v>33.75</v>
      </c>
      <c r="K83" s="46">
        <v>0</v>
      </c>
      <c r="L83" s="46">
        <v>5.79</v>
      </c>
      <c r="M83" s="74">
        <v>0</v>
      </c>
      <c r="N83" s="73">
        <v>0</v>
      </c>
      <c r="O83" s="46">
        <v>-23</v>
      </c>
      <c r="P83" s="46">
        <v>0</v>
      </c>
      <c r="Q83" s="46">
        <v>0</v>
      </c>
      <c r="R83" s="46">
        <v>0</v>
      </c>
      <c r="S83" s="74">
        <v>0</v>
      </c>
      <c r="U83" s="73">
        <v>62.69</v>
      </c>
      <c r="V83" s="74">
        <v>-24</v>
      </c>
      <c r="W83">
        <v>23.15</v>
      </c>
      <c r="X83">
        <v>-23</v>
      </c>
      <c r="Y83">
        <v>-1</v>
      </c>
      <c r="Z83">
        <v>5.79</v>
      </c>
      <c r="AA83">
        <v>0</v>
      </c>
      <c r="AB83">
        <v>33.75</v>
      </c>
    </row>
    <row r="84" spans="7:28">
      <c r="G84" t="s">
        <v>126</v>
      </c>
      <c r="H84" s="73">
        <v>31.83</v>
      </c>
      <c r="I84" s="46">
        <v>0</v>
      </c>
      <c r="J84" s="46">
        <v>17.36</v>
      </c>
      <c r="K84" s="46">
        <v>0</v>
      </c>
      <c r="L84" s="46">
        <v>5.4</v>
      </c>
      <c r="M84" s="74">
        <v>0</v>
      </c>
      <c r="N84" s="73">
        <v>0</v>
      </c>
      <c r="O84" s="46">
        <v>-23</v>
      </c>
      <c r="P84" s="46">
        <v>0</v>
      </c>
      <c r="Q84" s="46">
        <v>0</v>
      </c>
      <c r="R84" s="46">
        <v>0</v>
      </c>
      <c r="S84" s="74">
        <v>0</v>
      </c>
      <c r="U84" s="73">
        <v>54.59</v>
      </c>
      <c r="V84" s="74">
        <v>-24</v>
      </c>
      <c r="W84">
        <v>31.83</v>
      </c>
      <c r="X84">
        <v>-23</v>
      </c>
      <c r="Y84">
        <v>-1</v>
      </c>
      <c r="Z84">
        <v>5.4</v>
      </c>
      <c r="AA84">
        <v>0</v>
      </c>
      <c r="AB84">
        <v>17.36</v>
      </c>
    </row>
    <row r="85" spans="7:28">
      <c r="G85" t="s">
        <v>127</v>
      </c>
      <c r="H85" s="73">
        <v>33.75</v>
      </c>
      <c r="I85" s="46">
        <v>31.83</v>
      </c>
      <c r="J85" s="46">
        <v>28.94</v>
      </c>
      <c r="K85" s="46">
        <v>0</v>
      </c>
      <c r="L85" s="46">
        <v>5.0199999999999996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99.54</v>
      </c>
      <c r="V85" s="74">
        <v>-1</v>
      </c>
      <c r="W85">
        <v>33.75</v>
      </c>
      <c r="X85">
        <v>31.83</v>
      </c>
      <c r="Y85">
        <v>-1</v>
      </c>
      <c r="Z85">
        <v>5.0199999999999996</v>
      </c>
      <c r="AA85">
        <v>0</v>
      </c>
      <c r="AB85">
        <v>28.94</v>
      </c>
    </row>
    <row r="86" spans="7:28">
      <c r="G86" t="s">
        <v>128</v>
      </c>
      <c r="H86" s="73">
        <v>36.659999999999997</v>
      </c>
      <c r="I86" s="46">
        <v>30.86</v>
      </c>
      <c r="J86" s="46">
        <v>4.82</v>
      </c>
      <c r="K86" s="46">
        <v>0</v>
      </c>
      <c r="L86" s="46">
        <v>4.53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76.87</v>
      </c>
      <c r="V86" s="74">
        <v>-1</v>
      </c>
      <c r="W86">
        <v>36.659999999999997</v>
      </c>
      <c r="X86">
        <v>30.86</v>
      </c>
      <c r="Y86">
        <v>-1</v>
      </c>
      <c r="Z86">
        <v>4.53</v>
      </c>
      <c r="AA86">
        <v>0</v>
      </c>
      <c r="AB86">
        <v>4.82</v>
      </c>
    </row>
    <row r="87" spans="7:28">
      <c r="G87" t="s">
        <v>129</v>
      </c>
      <c r="H87" s="73">
        <v>0</v>
      </c>
      <c r="I87" s="46">
        <v>34.72</v>
      </c>
      <c r="J87" s="46">
        <v>0</v>
      </c>
      <c r="K87" s="46">
        <v>0</v>
      </c>
      <c r="L87" s="46">
        <v>4.4400000000000004</v>
      </c>
      <c r="M87" s="74">
        <v>0</v>
      </c>
      <c r="N87" s="73">
        <v>0</v>
      </c>
      <c r="O87" s="46">
        <v>0</v>
      </c>
      <c r="P87" s="46">
        <v>-9</v>
      </c>
      <c r="Q87" s="46">
        <v>0</v>
      </c>
      <c r="R87" s="46">
        <v>0</v>
      </c>
      <c r="S87" s="74">
        <v>0</v>
      </c>
      <c r="U87" s="73">
        <v>39.159999999999997</v>
      </c>
      <c r="V87" s="74">
        <v>-10</v>
      </c>
      <c r="W87">
        <v>0</v>
      </c>
      <c r="X87">
        <v>34.72</v>
      </c>
      <c r="Y87">
        <v>-1</v>
      </c>
      <c r="Z87">
        <v>4.4400000000000004</v>
      </c>
      <c r="AA87">
        <v>0</v>
      </c>
      <c r="AB87">
        <v>-9</v>
      </c>
    </row>
    <row r="88" spans="7:28">
      <c r="G88" t="s">
        <v>130</v>
      </c>
      <c r="H88" s="73">
        <v>0</v>
      </c>
      <c r="I88" s="46">
        <v>53.05</v>
      </c>
      <c r="J88" s="46">
        <v>0</v>
      </c>
      <c r="K88" s="46">
        <v>0</v>
      </c>
      <c r="L88" s="46">
        <v>3.86</v>
      </c>
      <c r="M88" s="74">
        <v>0</v>
      </c>
      <c r="N88" s="73">
        <v>0</v>
      </c>
      <c r="O88" s="46">
        <v>0</v>
      </c>
      <c r="P88" s="46">
        <v>-30</v>
      </c>
      <c r="Q88" s="46">
        <v>0</v>
      </c>
      <c r="R88" s="46">
        <v>0</v>
      </c>
      <c r="S88" s="74">
        <v>0</v>
      </c>
      <c r="U88" s="73">
        <v>56.91</v>
      </c>
      <c r="V88" s="74">
        <v>-31</v>
      </c>
      <c r="W88">
        <v>0</v>
      </c>
      <c r="X88">
        <v>53.05</v>
      </c>
      <c r="Y88">
        <v>-1</v>
      </c>
      <c r="Z88">
        <v>3.86</v>
      </c>
      <c r="AA88">
        <v>0</v>
      </c>
      <c r="AB88">
        <v>-30</v>
      </c>
    </row>
    <row r="89" spans="7:28">
      <c r="G89" t="s">
        <v>131</v>
      </c>
      <c r="H89" s="73">
        <v>0</v>
      </c>
      <c r="I89" s="46">
        <v>0</v>
      </c>
      <c r="J89" s="46">
        <v>17.36</v>
      </c>
      <c r="K89" s="46">
        <v>0</v>
      </c>
      <c r="L89" s="46">
        <v>2.89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20.25</v>
      </c>
      <c r="V89" s="74">
        <v>-1</v>
      </c>
      <c r="W89">
        <v>0</v>
      </c>
      <c r="X89">
        <v>0</v>
      </c>
      <c r="Y89">
        <v>-1</v>
      </c>
      <c r="Z89">
        <v>2.89</v>
      </c>
      <c r="AA89">
        <v>0</v>
      </c>
      <c r="AB89">
        <v>17.36</v>
      </c>
    </row>
    <row r="90" spans="7:28">
      <c r="G90" t="s">
        <v>132</v>
      </c>
      <c r="H90" s="73">
        <v>0</v>
      </c>
      <c r="I90" s="46">
        <v>0</v>
      </c>
      <c r="J90" s="46">
        <v>41.47</v>
      </c>
      <c r="K90" s="46">
        <v>0</v>
      </c>
      <c r="L90" s="46">
        <v>2.5099999999999998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43.98</v>
      </c>
      <c r="V90" s="74">
        <v>-1</v>
      </c>
      <c r="W90">
        <v>0</v>
      </c>
      <c r="X90">
        <v>0</v>
      </c>
      <c r="Y90">
        <v>-1</v>
      </c>
      <c r="Z90">
        <v>2.5099999999999998</v>
      </c>
      <c r="AA90">
        <v>0</v>
      </c>
      <c r="AB90">
        <v>41.47</v>
      </c>
    </row>
    <row r="91" spans="7:28">
      <c r="G91" t="s">
        <v>133</v>
      </c>
      <c r="H91" s="73">
        <v>0</v>
      </c>
      <c r="I91" s="46">
        <v>0</v>
      </c>
      <c r="J91" s="46">
        <v>51.12</v>
      </c>
      <c r="K91" s="46">
        <v>0</v>
      </c>
      <c r="L91" s="46">
        <v>1.93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53.05</v>
      </c>
      <c r="V91" s="74">
        <v>-1</v>
      </c>
      <c r="W91">
        <v>0</v>
      </c>
      <c r="X91">
        <v>0</v>
      </c>
      <c r="Y91">
        <v>-1</v>
      </c>
      <c r="Z91">
        <v>1.93</v>
      </c>
      <c r="AA91">
        <v>0</v>
      </c>
      <c r="AB91">
        <v>51.12</v>
      </c>
    </row>
    <row r="92" spans="7:28">
      <c r="G92" t="s">
        <v>134</v>
      </c>
      <c r="H92" s="73">
        <v>0</v>
      </c>
      <c r="I92" s="46">
        <v>0</v>
      </c>
      <c r="J92" s="46">
        <v>36.65</v>
      </c>
      <c r="K92" s="46">
        <v>0</v>
      </c>
      <c r="L92" s="46">
        <v>1.45</v>
      </c>
      <c r="M92" s="74">
        <v>0</v>
      </c>
      <c r="N92" s="73">
        <v>-64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38.1</v>
      </c>
      <c r="V92" s="74">
        <v>-65</v>
      </c>
      <c r="W92">
        <v>-64</v>
      </c>
      <c r="X92">
        <v>0</v>
      </c>
      <c r="Y92">
        <v>-1</v>
      </c>
      <c r="Z92">
        <v>1.45</v>
      </c>
      <c r="AA92">
        <v>0</v>
      </c>
      <c r="AB92">
        <v>36.65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-43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0.96</v>
      </c>
      <c r="V93" s="74">
        <v>-44</v>
      </c>
      <c r="W93">
        <v>-43</v>
      </c>
      <c r="X93">
        <v>0</v>
      </c>
      <c r="Y93">
        <v>-1</v>
      </c>
      <c r="Z93">
        <v>0.96</v>
      </c>
      <c r="AA93">
        <v>0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-32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-33</v>
      </c>
      <c r="W94">
        <v>-32</v>
      </c>
      <c r="X94">
        <v>0</v>
      </c>
      <c r="Y94">
        <v>-1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18.329999999999998</v>
      </c>
      <c r="K95" s="46">
        <v>0</v>
      </c>
      <c r="L95" s="46">
        <v>0</v>
      </c>
      <c r="M95" s="74">
        <v>0</v>
      </c>
      <c r="N95" s="73">
        <v>0</v>
      </c>
      <c r="O95" s="46">
        <v>-30</v>
      </c>
      <c r="P95" s="46">
        <v>0</v>
      </c>
      <c r="Q95" s="46">
        <v>0</v>
      </c>
      <c r="R95" s="46">
        <v>0</v>
      </c>
      <c r="S95" s="74">
        <v>0</v>
      </c>
      <c r="U95" s="73">
        <v>18.329999999999998</v>
      </c>
      <c r="V95" s="74">
        <v>-31</v>
      </c>
      <c r="W95">
        <v>0</v>
      </c>
      <c r="X95">
        <v>-30</v>
      </c>
      <c r="Y95">
        <v>-1</v>
      </c>
      <c r="Z95">
        <v>0</v>
      </c>
      <c r="AA95">
        <v>0</v>
      </c>
      <c r="AB95">
        <v>18.329999999999998</v>
      </c>
    </row>
    <row r="96" spans="7:28">
      <c r="G96" t="s">
        <v>138</v>
      </c>
      <c r="H96" s="73">
        <v>0</v>
      </c>
      <c r="I96" s="46">
        <v>0</v>
      </c>
      <c r="J96" s="46">
        <v>7.72</v>
      </c>
      <c r="K96" s="46">
        <v>0</v>
      </c>
      <c r="L96" s="46">
        <v>0</v>
      </c>
      <c r="M96" s="74">
        <v>0</v>
      </c>
      <c r="N96" s="73">
        <v>-21</v>
      </c>
      <c r="O96" s="46">
        <v>-25</v>
      </c>
      <c r="P96" s="46">
        <v>0</v>
      </c>
      <c r="Q96" s="46">
        <v>0</v>
      </c>
      <c r="R96" s="46">
        <v>0</v>
      </c>
      <c r="S96" s="74">
        <v>0</v>
      </c>
      <c r="U96" s="73">
        <v>7.72</v>
      </c>
      <c r="V96" s="74">
        <v>-47</v>
      </c>
      <c r="W96">
        <v>-21</v>
      </c>
      <c r="X96">
        <v>-25</v>
      </c>
      <c r="Y96">
        <v>-1</v>
      </c>
      <c r="Z96">
        <v>0</v>
      </c>
      <c r="AA96">
        <v>0</v>
      </c>
      <c r="AB96">
        <v>7.72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-56</v>
      </c>
      <c r="O97" s="46">
        <v>-25</v>
      </c>
      <c r="P97" s="46">
        <v>-7</v>
      </c>
      <c r="Q97" s="46">
        <v>0</v>
      </c>
      <c r="R97" s="46">
        <v>0</v>
      </c>
      <c r="S97" s="74">
        <v>0</v>
      </c>
      <c r="U97" s="73">
        <v>0</v>
      </c>
      <c r="V97" s="74">
        <v>-89</v>
      </c>
      <c r="W97">
        <v>-56</v>
      </c>
      <c r="X97">
        <v>-25</v>
      </c>
      <c r="Y97">
        <v>-1</v>
      </c>
      <c r="Z97">
        <v>0</v>
      </c>
      <c r="AA97">
        <v>0</v>
      </c>
      <c r="AB97">
        <v>-7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-81</v>
      </c>
      <c r="O98" s="46">
        <v>-25</v>
      </c>
      <c r="P98" s="46">
        <v>-18</v>
      </c>
      <c r="Q98" s="46">
        <v>0</v>
      </c>
      <c r="R98" s="46">
        <v>0</v>
      </c>
      <c r="S98" s="74">
        <v>0</v>
      </c>
      <c r="U98" s="73">
        <v>0</v>
      </c>
      <c r="V98" s="74">
        <v>-125</v>
      </c>
      <c r="W98">
        <v>-81</v>
      </c>
      <c r="X98">
        <v>-25</v>
      </c>
      <c r="Y98">
        <v>-1</v>
      </c>
      <c r="Z98">
        <v>0</v>
      </c>
      <c r="AA98">
        <v>0</v>
      </c>
      <c r="AB98">
        <v>-18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0.46257500000000024</v>
      </c>
      <c r="I99" s="69">
        <f t="shared" ref="I99:BQ99" si="1">SUM(I3:I98)/4000</f>
        <v>0.14347499999999999</v>
      </c>
      <c r="J99" s="69">
        <f t="shared" si="1"/>
        <v>6.4380000000000007E-2</v>
      </c>
      <c r="K99" s="69">
        <f t="shared" si="1"/>
        <v>0</v>
      </c>
      <c r="L99" s="69">
        <f t="shared" si="1"/>
        <v>5.2797500000000011E-2</v>
      </c>
      <c r="M99" s="69">
        <f t="shared" si="1"/>
        <v>6.5050000000000004E-3</v>
      </c>
      <c r="N99" s="68">
        <f t="shared" si="1"/>
        <v>-0.34875</v>
      </c>
      <c r="O99" s="69">
        <f t="shared" si="1"/>
        <v>-0.23649999999999999</v>
      </c>
      <c r="P99" s="69">
        <f t="shared" si="1"/>
        <v>-1.0900000000000001</v>
      </c>
      <c r="Q99" s="69">
        <f t="shared" si="1"/>
        <v>0</v>
      </c>
      <c r="R99" s="69">
        <f t="shared" si="1"/>
        <v>-8.0499999999999999E-3</v>
      </c>
      <c r="S99" s="70">
        <f t="shared" si="1"/>
        <v>0</v>
      </c>
      <c r="U99" s="68">
        <f t="shared" si="1"/>
        <v>0.72973250000000001</v>
      </c>
      <c r="V99" s="70">
        <f t="shared" si="1"/>
        <v>-1.7073000000000003</v>
      </c>
      <c r="W99">
        <f t="shared" si="1"/>
        <v>0.11382499999999998</v>
      </c>
      <c r="X99">
        <f t="shared" si="1"/>
        <v>-9.3024999999999997E-2</v>
      </c>
      <c r="Y99">
        <f t="shared" si="1"/>
        <v>-2.4E-2</v>
      </c>
      <c r="Z99">
        <f t="shared" si="1"/>
        <v>4.4747500000000016E-2</v>
      </c>
      <c r="AA99">
        <f t="shared" si="1"/>
        <v>6.5050000000000004E-3</v>
      </c>
      <c r="AB99">
        <f t="shared" si="1"/>
        <v>-1.0256200000000004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4" t="s">
        <v>224</v>
      </c>
      <c r="W2" s="28" t="s">
        <v>256</v>
      </c>
      <c r="X2" t="s">
        <v>379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9.65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9.64</v>
      </c>
      <c r="W71">
        <v>0</v>
      </c>
      <c r="X71">
        <v>9.65</v>
      </c>
    </row>
    <row r="72" spans="7:24">
      <c r="G72" t="s">
        <v>114</v>
      </c>
      <c r="H72" s="73">
        <v>0</v>
      </c>
      <c r="I72" s="46">
        <v>24.11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24.11</v>
      </c>
      <c r="W72">
        <v>0</v>
      </c>
      <c r="X72">
        <v>24.11</v>
      </c>
    </row>
    <row r="73" spans="7:24">
      <c r="G73" t="s">
        <v>115</v>
      </c>
      <c r="H73" s="73">
        <v>0</v>
      </c>
      <c r="I73" s="46">
        <v>28.94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28.94</v>
      </c>
      <c r="W73">
        <v>0</v>
      </c>
      <c r="X73">
        <v>28.94</v>
      </c>
    </row>
    <row r="74" spans="7:24">
      <c r="G74" t="s">
        <v>116</v>
      </c>
      <c r="H74" s="73">
        <v>34.24</v>
      </c>
      <c r="I74" s="46">
        <v>38.58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72.819999999999993</v>
      </c>
      <c r="W74">
        <v>34.24</v>
      </c>
      <c r="X74">
        <v>38.58</v>
      </c>
    </row>
    <row r="75" spans="7:24">
      <c r="G75" t="s">
        <v>117</v>
      </c>
      <c r="H75" s="73">
        <v>0</v>
      </c>
      <c r="I75" s="46">
        <v>38.58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38.58</v>
      </c>
      <c r="W75">
        <v>0</v>
      </c>
      <c r="X75">
        <v>38.58</v>
      </c>
    </row>
    <row r="76" spans="7:24">
      <c r="G76" t="s">
        <v>118</v>
      </c>
      <c r="H76" s="73">
        <v>0</v>
      </c>
      <c r="I76" s="46">
        <v>14.47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14.47</v>
      </c>
      <c r="W76">
        <v>0</v>
      </c>
      <c r="X76">
        <v>14.47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8.5599999999999999E-3</v>
      </c>
      <c r="I99" s="69">
        <f t="shared" ref="I99:BQ99" si="1">SUM(I3:I98)/4000</f>
        <v>3.8582500000000006E-2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4.7139999999999994E-2</v>
      </c>
      <c r="W99">
        <f t="shared" si="1"/>
        <v>8.5599999999999999E-3</v>
      </c>
      <c r="X99">
        <f t="shared" si="1"/>
        <v>3.8582500000000006E-2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45245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10.34656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585.99147376476913</v>
      </c>
      <c r="P3" s="36">
        <v>77.160000000000011</v>
      </c>
      <c r="Q3" s="36">
        <v>13.5</v>
      </c>
      <c r="R3" s="38">
        <v>0</v>
      </c>
      <c r="S3" s="38">
        <v>0</v>
      </c>
      <c r="T3" s="37">
        <f>SUMPRODUCT(LTA!J3:AN3,LTA!J$101:AN$101,LTA!J$103:AN$103)</f>
        <v>38.17</v>
      </c>
      <c r="U3" s="37">
        <f>SUMPRODUCT(LTA!J3:AN3,LTA!J$102:AN$102,LTA!J$103:AN$103)</f>
        <v>77.849999999999994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145.13999999999999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10.577163343844521</v>
      </c>
      <c r="AD3">
        <f>SUM(B3:AB3,AI3:AR3)-AC3</f>
        <v>827.77398734050246</v>
      </c>
      <c r="AE3">
        <f>'IDT-1'!B3</f>
        <v>0</v>
      </c>
      <c r="AF3" s="24"/>
      <c r="AG3">
        <f>SUM(AD3:AF3)+AT3</f>
        <v>827.77398734050246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10.34656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538.07314729101699</v>
      </c>
      <c r="P4" s="36">
        <v>57.870000000000005</v>
      </c>
      <c r="Q4" s="36">
        <v>13.5</v>
      </c>
      <c r="R4" s="38">
        <v>0</v>
      </c>
      <c r="S4" s="38">
        <v>0</v>
      </c>
      <c r="T4" s="37">
        <f>SUMPRODUCT(LTA!J4:AN4,LTA!J$101:AN$101,LTA!J$103:AN$103)</f>
        <v>38</v>
      </c>
      <c r="U4" s="37">
        <f>SUMPRODUCT(LTA!J4:AN4,LTA!J$102:AN$102,LTA!J$103:AN$103)</f>
        <v>77.650000000000006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145.13999999999999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9.569005199770773</v>
      </c>
      <c r="AD4">
        <f t="shared" ref="AD4:AD67" si="1">SUM(B4:AB4,AI4:AR4)-AC4</f>
        <v>813.20381901082408</v>
      </c>
      <c r="AE4">
        <f>'IDT-1'!B4</f>
        <v>0</v>
      </c>
      <c r="AF4" s="24"/>
      <c r="AG4">
        <f t="shared" ref="AG4:AG67" si="2">SUM(AD4:AF4)+AT4</f>
        <v>813.20381901082408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10.34656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485.11489833386679</v>
      </c>
      <c r="P5" s="36">
        <v>57.870000000000005</v>
      </c>
      <c r="Q5" s="36">
        <v>13.5</v>
      </c>
      <c r="R5" s="38">
        <v>0</v>
      </c>
      <c r="S5" s="38">
        <v>0</v>
      </c>
      <c r="T5" s="37">
        <f>SUMPRODUCT(LTA!J5:AN5,LTA!J$101:AN$101,LTA!J$103:AN$103)</f>
        <v>37.83</v>
      </c>
      <c r="U5" s="37">
        <f>SUMPRODUCT(LTA!J5:AN5,LTA!J$102:AN$102,LTA!J$103:AN$103)</f>
        <v>77.41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145.13999999999999</v>
      </c>
      <c r="AB5" s="75">
        <f>-STOA!N5</f>
        <v>-136.53</v>
      </c>
      <c r="AC5">
        <f t="shared" si="0"/>
        <v>9.0400055963080383</v>
      </c>
      <c r="AD5">
        <f t="shared" si="1"/>
        <v>792.93456965713676</v>
      </c>
      <c r="AE5">
        <f>'IDT-1'!B5</f>
        <v>0</v>
      </c>
      <c r="AF5" s="24"/>
      <c r="AG5">
        <f t="shared" si="2"/>
        <v>792.93456965713676</v>
      </c>
      <c r="AI5" s="34">
        <f>PXIL!H5</f>
        <v>0</v>
      </c>
      <c r="AJ5" s="34">
        <f>PXIL!N5</f>
        <v>0</v>
      </c>
      <c r="AK5" s="34">
        <f>RTM_IEX!H5</f>
        <v>11.57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10.34656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485.11489833386679</v>
      </c>
      <c r="P6" s="36">
        <v>57.870000000000005</v>
      </c>
      <c r="Q6" s="36">
        <v>13.5</v>
      </c>
      <c r="R6" s="38">
        <v>0</v>
      </c>
      <c r="S6" s="38">
        <v>0</v>
      </c>
      <c r="T6" s="37">
        <f>SUMPRODUCT(LTA!J6:AN6,LTA!J$101:AN$101,LTA!J$103:AN$103)</f>
        <v>43.68</v>
      </c>
      <c r="U6" s="37">
        <f>SUMPRODUCT(LTA!J6:AN6,LTA!J$102:AN$102,LTA!J$103:AN$103)</f>
        <v>76.900000000000006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145.13999999999999</v>
      </c>
      <c r="AB6" s="75">
        <f>-STOA!N6</f>
        <v>-136.53</v>
      </c>
      <c r="AC6">
        <f t="shared" si="0"/>
        <v>8.9876735963080385</v>
      </c>
      <c r="AD6">
        <f t="shared" si="1"/>
        <v>786.75690165713661</v>
      </c>
      <c r="AE6">
        <f>'IDT-1'!B6</f>
        <v>0</v>
      </c>
      <c r="AF6" s="24"/>
      <c r="AG6">
        <f t="shared" si="2"/>
        <v>786.75690165713661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10.34656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481.96562036769342</v>
      </c>
      <c r="P7" s="36">
        <v>57.870000000000005</v>
      </c>
      <c r="Q7" s="36">
        <v>13.5</v>
      </c>
      <c r="R7" s="38">
        <v>0</v>
      </c>
      <c r="S7" s="38">
        <v>0</v>
      </c>
      <c r="T7" s="37">
        <f>SUMPRODUCT(LTA!J7:AN7,LTA!J$101:AN$101,LTA!J$103:AN$103)</f>
        <v>42.35</v>
      </c>
      <c r="U7" s="37">
        <f>SUMPRODUCT(LTA!J7:AN7,LTA!J$102:AN$102,LTA!J$103:AN$103)</f>
        <v>78.150000000000006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145.13999999999999</v>
      </c>
      <c r="AB7" s="75">
        <f>-STOA!N7</f>
        <v>-136.53</v>
      </c>
      <c r="AC7">
        <f t="shared" si="0"/>
        <v>9.0113746077415176</v>
      </c>
      <c r="AD7">
        <f t="shared" si="1"/>
        <v>777.50392267952975</v>
      </c>
      <c r="AE7">
        <f>'IDT-1'!B7</f>
        <v>0</v>
      </c>
      <c r="AF7" s="24"/>
      <c r="AG7">
        <f t="shared" si="2"/>
        <v>777.50392267952975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10.34656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481.96562036769342</v>
      </c>
      <c r="P8" s="36">
        <v>57.870000000000005</v>
      </c>
      <c r="Q8" s="36">
        <v>13.5</v>
      </c>
      <c r="R8" s="38">
        <v>0</v>
      </c>
      <c r="S8" s="38">
        <v>0</v>
      </c>
      <c r="T8" s="37">
        <f>SUMPRODUCT(LTA!J8:AN8,LTA!J$101:AN$101,LTA!J$103:AN$103)</f>
        <v>41.69</v>
      </c>
      <c r="U8" s="37">
        <f>SUMPRODUCT(LTA!J8:AN8,LTA!J$102:AN$102,LTA!J$103:AN$103)</f>
        <v>76.75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145.13999999999999</v>
      </c>
      <c r="AB8" s="75">
        <f>-STOA!N8</f>
        <v>-136.53</v>
      </c>
      <c r="AC8">
        <f t="shared" si="0"/>
        <v>9.0618398695406288</v>
      </c>
      <c r="AD8">
        <f t="shared" si="1"/>
        <v>767.39345741773059</v>
      </c>
      <c r="AE8">
        <f>'IDT-1'!B8</f>
        <v>0</v>
      </c>
      <c r="AF8" s="24"/>
      <c r="AG8">
        <f t="shared" si="2"/>
        <v>767.39345741773059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10.34656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476.03942379796405</v>
      </c>
      <c r="P9" s="36">
        <v>57.870000000000005</v>
      </c>
      <c r="Q9" s="36">
        <v>13.5</v>
      </c>
      <c r="R9" s="38">
        <v>0</v>
      </c>
      <c r="S9" s="38">
        <v>0</v>
      </c>
      <c r="T9" s="37">
        <f>SUMPRODUCT(LTA!J9:AN9,LTA!J$101:AN$101,LTA!J$103:AN$103)</f>
        <v>41.510000000000005</v>
      </c>
      <c r="U9" s="37">
        <f>SUMPRODUCT(LTA!J9:AN9,LTA!J$102:AN$102,LTA!J$103:AN$103)</f>
        <v>75.650000000000006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145.13999999999999</v>
      </c>
      <c r="AB9" s="75">
        <f>-STOA!N9</f>
        <v>-136.53</v>
      </c>
      <c r="AC9">
        <f t="shared" si="0"/>
        <v>9.1029617110535721</v>
      </c>
      <c r="AD9">
        <f t="shared" si="1"/>
        <v>748.1461390064884</v>
      </c>
      <c r="AE9">
        <f>'IDT-1'!B9</f>
        <v>0</v>
      </c>
      <c r="AF9" s="24"/>
      <c r="AG9">
        <f t="shared" si="2"/>
        <v>748.1461390064884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10.34656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476.03942379796405</v>
      </c>
      <c r="P10" s="36">
        <v>57.870000000000005</v>
      </c>
      <c r="Q10" s="36">
        <v>13.5</v>
      </c>
      <c r="R10" s="38">
        <v>0</v>
      </c>
      <c r="S10" s="38">
        <v>0</v>
      </c>
      <c r="T10" s="37">
        <f>SUMPRODUCT(LTA!J10:AN10,LTA!J$101:AN$101,LTA!J$103:AN$103)</f>
        <v>34.57</v>
      </c>
      <c r="U10" s="37">
        <f>SUMPRODUCT(LTA!J10:AN10,LTA!J$102:AN$102,LTA!J$103:AN$103)</f>
        <v>75.38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145.13999999999999</v>
      </c>
      <c r="AB10" s="75">
        <f>-STOA!N10</f>
        <v>-136.53</v>
      </c>
      <c r="AC10">
        <f t="shared" si="0"/>
        <v>9.084753499678019</v>
      </c>
      <c r="AD10">
        <f t="shared" si="1"/>
        <v>735.95434721786398</v>
      </c>
      <c r="AE10">
        <f>'IDT-1'!B10</f>
        <v>0</v>
      </c>
      <c r="AF10" s="24"/>
      <c r="AG10">
        <f t="shared" si="2"/>
        <v>735.95434721786398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-31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10.34656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484.06252059796407</v>
      </c>
      <c r="P11" s="36">
        <v>57.870000000000005</v>
      </c>
      <c r="Q11" s="36">
        <v>13.5</v>
      </c>
      <c r="R11" s="38">
        <v>0</v>
      </c>
      <c r="S11" s="38">
        <v>0</v>
      </c>
      <c r="T11" s="37">
        <f>SUMPRODUCT(LTA!J11:AN11,LTA!J$101:AN$101,LTA!J$103:AN$103)</f>
        <v>33.6</v>
      </c>
      <c r="U11" s="37">
        <f>SUMPRODUCT(LTA!J11:AN11,LTA!J$102:AN$102,LTA!J$103:AN$103)</f>
        <v>74.5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145.09</v>
      </c>
      <c r="AB11" s="75">
        <f>-STOA!N11</f>
        <v>-136.53</v>
      </c>
      <c r="AC11">
        <f t="shared" si="0"/>
        <v>9.3649087713700219</v>
      </c>
      <c r="AD11">
        <f t="shared" si="1"/>
        <v>714.79728874617206</v>
      </c>
      <c r="AE11">
        <f>'IDT-1'!B11</f>
        <v>0</v>
      </c>
      <c r="AF11" s="24"/>
      <c r="AG11">
        <f t="shared" si="2"/>
        <v>714.79728874617206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10.34656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484.06252059796407</v>
      </c>
      <c r="P12" s="36">
        <v>57.870000000000005</v>
      </c>
      <c r="Q12" s="36">
        <v>13.5</v>
      </c>
      <c r="R12" s="38">
        <v>0</v>
      </c>
      <c r="S12" s="38">
        <v>0</v>
      </c>
      <c r="T12" s="37">
        <f>SUMPRODUCT(LTA!J12:AN12,LTA!J$101:AN$101,LTA!J$103:AN$103)</f>
        <v>32.85</v>
      </c>
      <c r="U12" s="37">
        <f>SUMPRODUCT(LTA!J12:AN12,LTA!J$102:AN$102,LTA!J$103:AN$103)</f>
        <v>74.25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145.09</v>
      </c>
      <c r="AB12" s="75">
        <f>-STOA!N12</f>
        <v>-136.53</v>
      </c>
      <c r="AC12">
        <f t="shared" si="0"/>
        <v>9.3988645599944682</v>
      </c>
      <c r="AD12">
        <f t="shared" si="1"/>
        <v>708.76333295754762</v>
      </c>
      <c r="AE12">
        <f>'IDT-1'!B12</f>
        <v>0</v>
      </c>
      <c r="AF12" s="24"/>
      <c r="AG12">
        <f t="shared" si="2"/>
        <v>708.76333295754762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10.34656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484.06252059796407</v>
      </c>
      <c r="P13" s="36">
        <v>57.870000000000005</v>
      </c>
      <c r="Q13" s="36">
        <v>13.5</v>
      </c>
      <c r="R13" s="38">
        <v>0</v>
      </c>
      <c r="S13" s="38">
        <v>0</v>
      </c>
      <c r="T13" s="37">
        <f>SUMPRODUCT(LTA!J13:AN13,LTA!J$101:AN$101,LTA!J$103:AN$103)</f>
        <v>31.68</v>
      </c>
      <c r="U13" s="37">
        <f>SUMPRODUCT(LTA!J13:AN13,LTA!J$102:AN$102,LTA!J$103:AN$103)</f>
        <v>73.5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145.09</v>
      </c>
      <c r="AB13" s="75">
        <f>-STOA!N13</f>
        <v>-136.53</v>
      </c>
      <c r="AC13">
        <f t="shared" si="0"/>
        <v>9.323438455920245</v>
      </c>
      <c r="AD13">
        <f t="shared" si="1"/>
        <v>713.9187590616217</v>
      </c>
      <c r="AE13">
        <f>'IDT-1'!B13</f>
        <v>0</v>
      </c>
      <c r="AF13" s="24"/>
      <c r="AG13">
        <f t="shared" si="2"/>
        <v>713.9187590616217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10.34656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484.06252059796407</v>
      </c>
      <c r="P14" s="36">
        <v>57.870000000000005</v>
      </c>
      <c r="Q14" s="36">
        <v>13.5</v>
      </c>
      <c r="R14" s="38">
        <v>0</v>
      </c>
      <c r="S14" s="38">
        <v>0</v>
      </c>
      <c r="T14" s="37">
        <f>SUMPRODUCT(LTA!J14:AN14,LTA!J$101:AN$101,LTA!J$103:AN$103)</f>
        <v>29.28</v>
      </c>
      <c r="U14" s="37">
        <f>SUMPRODUCT(LTA!J14:AN14,LTA!J$102:AN$102,LTA!J$103:AN$103)</f>
        <v>65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145.09</v>
      </c>
      <c r="AB14" s="75">
        <f>-STOA!N14</f>
        <v>-136.53</v>
      </c>
      <c r="AC14">
        <f t="shared" si="0"/>
        <v>9.2488207713700241</v>
      </c>
      <c r="AD14">
        <f t="shared" si="1"/>
        <v>701.093376746172</v>
      </c>
      <c r="AE14">
        <f>'IDT-1'!B14</f>
        <v>0</v>
      </c>
      <c r="AF14" s="24"/>
      <c r="AG14">
        <f t="shared" si="2"/>
        <v>701.093376746172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10.34656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484.06252059796407</v>
      </c>
      <c r="P15" s="36">
        <v>57.870000000000005</v>
      </c>
      <c r="Q15" s="36">
        <v>13.5</v>
      </c>
      <c r="R15" s="38">
        <v>0</v>
      </c>
      <c r="S15" s="38">
        <v>0</v>
      </c>
      <c r="T15" s="37">
        <f>SUMPRODUCT(LTA!J15:AN15,LTA!J$101:AN$101,LTA!J$103:AN$103)</f>
        <v>29.34</v>
      </c>
      <c r="U15" s="37">
        <f>SUMPRODUCT(LTA!J15:AN15,LTA!J$102:AN$102,LTA!J$103:AN$103)</f>
        <v>63.5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145.09</v>
      </c>
      <c r="AB15" s="75">
        <f>-STOA!N15</f>
        <v>-136.53</v>
      </c>
      <c r="AC15">
        <f t="shared" si="0"/>
        <v>9.2282536136451352</v>
      </c>
      <c r="AD15">
        <f t="shared" si="1"/>
        <v>700.67394390389688</v>
      </c>
      <c r="AE15">
        <f>'IDT-1'!B15</f>
        <v>0</v>
      </c>
      <c r="AF15" s="24"/>
      <c r="AG15">
        <f t="shared" si="2"/>
        <v>700.67394390389688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10.34656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484.06252059796407</v>
      </c>
      <c r="P16" s="36">
        <v>57.870000000000005</v>
      </c>
      <c r="Q16" s="36">
        <v>13.5</v>
      </c>
      <c r="R16" s="38">
        <v>0</v>
      </c>
      <c r="S16" s="38">
        <v>0</v>
      </c>
      <c r="T16" s="37">
        <f>SUMPRODUCT(LTA!J16:AN16,LTA!J$101:AN$101,LTA!J$103:AN$103)</f>
        <v>29.08</v>
      </c>
      <c r="U16" s="37">
        <f>SUMPRODUCT(LTA!J16:AN16,LTA!J$102:AN$102,LTA!J$103:AN$103)</f>
        <v>57.5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145.09</v>
      </c>
      <c r="AB16" s="75">
        <f>-STOA!N16</f>
        <v>-136.53</v>
      </c>
      <c r="AC16">
        <f t="shared" si="0"/>
        <v>9.1333138250206876</v>
      </c>
      <c r="AD16">
        <f t="shared" si="1"/>
        <v>699.50888369252141</v>
      </c>
      <c r="AE16">
        <f>'IDT-1'!B16</f>
        <v>0</v>
      </c>
      <c r="AF16" s="24"/>
      <c r="AG16">
        <f t="shared" si="2"/>
        <v>699.50888369252141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10.34656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483.1023002876683</v>
      </c>
      <c r="P17" s="36">
        <v>55.940000000000005</v>
      </c>
      <c r="Q17" s="36">
        <v>13.5</v>
      </c>
      <c r="R17" s="38">
        <v>0</v>
      </c>
      <c r="S17" s="38">
        <v>0</v>
      </c>
      <c r="T17" s="37">
        <f>SUMPRODUCT(LTA!J17:AN17,LTA!J$101:AN$101,LTA!J$103:AN$103)</f>
        <v>28.67</v>
      </c>
      <c r="U17" s="37">
        <f>SUMPRODUCT(LTA!J17:AN17,LTA!J$102:AN$102,LTA!J$103:AN$103)</f>
        <v>57.5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145.09</v>
      </c>
      <c r="AB17" s="75">
        <f>-STOA!N17</f>
        <v>-136.53</v>
      </c>
      <c r="AC17">
        <f t="shared" si="0"/>
        <v>8.9192265044666446</v>
      </c>
      <c r="AD17">
        <f t="shared" si="1"/>
        <v>718.42275070277958</v>
      </c>
      <c r="AE17">
        <f>'IDT-1'!B17</f>
        <v>0</v>
      </c>
      <c r="AF17" s="24"/>
      <c r="AG17">
        <f t="shared" si="2"/>
        <v>718.42275070277958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10.34656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501.34205623766832</v>
      </c>
      <c r="P18" s="36">
        <v>55.940000000000005</v>
      </c>
      <c r="Q18" s="36">
        <v>13.5</v>
      </c>
      <c r="R18" s="38">
        <v>0</v>
      </c>
      <c r="S18" s="38">
        <v>0</v>
      </c>
      <c r="T18" s="37">
        <f>SUMPRODUCT(LTA!J18:AN18,LTA!J$101:AN$101,LTA!J$103:AN$103)</f>
        <v>23.330000000000002</v>
      </c>
      <c r="U18" s="37">
        <f>SUMPRODUCT(LTA!J18:AN18,LTA!J$102:AN$102,LTA!J$103:AN$103)</f>
        <v>57.5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145.09</v>
      </c>
      <c r="AB18" s="75">
        <f>-STOA!N18</f>
        <v>-136.53</v>
      </c>
      <c r="AC18">
        <f t="shared" si="0"/>
        <v>8.9598151926475342</v>
      </c>
      <c r="AD18">
        <f t="shared" si="1"/>
        <v>739.28191796459885</v>
      </c>
      <c r="AE18">
        <f>'IDT-1'!B18</f>
        <v>0</v>
      </c>
      <c r="AF18" s="24"/>
      <c r="AG18">
        <f t="shared" si="2"/>
        <v>739.28191796459885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10.34656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506.67740565144481</v>
      </c>
      <c r="P19" s="36">
        <v>55.940000000000005</v>
      </c>
      <c r="Q19" s="36">
        <v>13.5</v>
      </c>
      <c r="R19" s="38">
        <v>0</v>
      </c>
      <c r="S19" s="38">
        <v>0</v>
      </c>
      <c r="T19" s="37">
        <f>SUMPRODUCT(LTA!J19:AN19,LTA!J$101:AN$101,LTA!J$103:AN$103)</f>
        <v>23.330000000000002</v>
      </c>
      <c r="U19" s="37">
        <f>SUMPRODUCT(LTA!J19:AN19,LTA!J$102:AN$102,LTA!J$103:AN$103)</f>
        <v>57.5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145.09</v>
      </c>
      <c r="AB19" s="75">
        <f>-STOA!N19</f>
        <v>-136.53</v>
      </c>
      <c r="AC19">
        <f t="shared" si="0"/>
        <v>8.9368628659241427</v>
      </c>
      <c r="AD19">
        <f t="shared" si="1"/>
        <v>752.64021970509873</v>
      </c>
      <c r="AE19">
        <f>'IDT-1'!B19</f>
        <v>0</v>
      </c>
      <c r="AF19" s="24"/>
      <c r="AG19">
        <f t="shared" si="2"/>
        <v>752.64021970509873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10.34656</v>
      </c>
      <c r="E20">
        <f>GT_NG!P20</f>
        <v>15.676101834108952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498.08620366237591</v>
      </c>
      <c r="P20" s="36">
        <v>55.940000000000005</v>
      </c>
      <c r="Q20" s="36">
        <v>13.5</v>
      </c>
      <c r="R20" s="38">
        <v>0</v>
      </c>
      <c r="S20" s="38">
        <v>0</v>
      </c>
      <c r="T20" s="37">
        <f>SUMPRODUCT(LTA!J20:AN20,LTA!J$101:AN$101,LTA!J$103:AN$103)</f>
        <v>23.330000000000002</v>
      </c>
      <c r="U20" s="37">
        <f>SUMPRODUCT(LTA!J20:AN20,LTA!J$102:AN$102,LTA!J$103:AN$103)</f>
        <v>57.5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145.09</v>
      </c>
      <c r="AB20" s="75">
        <f>-STOA!N20</f>
        <v>-136.53</v>
      </c>
      <c r="AC20">
        <f t="shared" si="0"/>
        <v>8.8430943072813868</v>
      </c>
      <c r="AD20">
        <f t="shared" si="1"/>
        <v>769.68966082394286</v>
      </c>
      <c r="AE20">
        <f>'IDT-1'!B20</f>
        <v>0</v>
      </c>
      <c r="AF20" s="24"/>
      <c r="AG20">
        <f t="shared" si="2"/>
        <v>769.68966082394286</v>
      </c>
      <c r="AI20" s="34">
        <f>PXIL!H20</f>
        <v>0</v>
      </c>
      <c r="AJ20" s="34">
        <f>PXIL!N20</f>
        <v>0</v>
      </c>
      <c r="AK20" s="34">
        <f>RTM_IEX!H20</f>
        <v>11.57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10.34656</v>
      </c>
      <c r="E21">
        <f>GT_NG!P21</f>
        <v>15.676101834108952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514.38687217171912</v>
      </c>
      <c r="P21" s="36">
        <v>63.35</v>
      </c>
      <c r="Q21" s="36">
        <v>13.654424635332253</v>
      </c>
      <c r="R21" s="38">
        <v>0</v>
      </c>
      <c r="S21" s="38">
        <v>0</v>
      </c>
      <c r="T21" s="37">
        <f>SUMPRODUCT(LTA!J21:AN21,LTA!J$101:AN$101,LTA!J$103:AN$103)</f>
        <v>23.330000000000002</v>
      </c>
      <c r="U21" s="37">
        <f>SUMPRODUCT(LTA!J21:AN21,LTA!J$102:AN$102,LTA!J$103:AN$103)</f>
        <v>57.5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145.09</v>
      </c>
      <c r="AB21" s="75">
        <f>-STOA!N21</f>
        <v>-136.53</v>
      </c>
      <c r="AC21">
        <f t="shared" si="0"/>
        <v>9.0517090896966597</v>
      </c>
      <c r="AD21">
        <f t="shared" si="1"/>
        <v>794.3161391862028</v>
      </c>
      <c r="AE21">
        <f>'IDT-1'!B21</f>
        <v>0</v>
      </c>
      <c r="AF21" s="24"/>
      <c r="AG21">
        <f t="shared" si="2"/>
        <v>794.3161391862028</v>
      </c>
      <c r="AI21" s="34">
        <f>PXIL!H21</f>
        <v>0</v>
      </c>
      <c r="AJ21" s="34">
        <f>PXIL!N21</f>
        <v>0</v>
      </c>
      <c r="AK21" s="34">
        <f>RTM_IEX!H21</f>
        <v>12.54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10.34656</v>
      </c>
      <c r="E22">
        <f>GT_NG!P22</f>
        <v>15.676101834108952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514.38687217171912</v>
      </c>
      <c r="P22" s="36">
        <v>83.68</v>
      </c>
      <c r="Q22" s="36">
        <v>13.654424635332253</v>
      </c>
      <c r="R22" s="38">
        <v>0</v>
      </c>
      <c r="S22" s="38">
        <v>0</v>
      </c>
      <c r="T22" s="37">
        <f>SUMPRODUCT(LTA!J22:AN22,LTA!J$101:AN$101,LTA!J$103:AN$103)</f>
        <v>23.330000000000002</v>
      </c>
      <c r="U22" s="37">
        <f>SUMPRODUCT(LTA!J22:AN22,LTA!J$102:AN$102,LTA!J$103:AN$103)</f>
        <v>57.5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145.09</v>
      </c>
      <c r="AB22" s="75">
        <f>-STOA!N22</f>
        <v>-136.53</v>
      </c>
      <c r="AC22">
        <f t="shared" si="0"/>
        <v>9.2224810896966591</v>
      </c>
      <c r="AD22">
        <f t="shared" si="1"/>
        <v>814.47536718620279</v>
      </c>
      <c r="AE22">
        <f>'IDT-1'!B22</f>
        <v>0</v>
      </c>
      <c r="AF22" s="24"/>
      <c r="AG22">
        <f t="shared" si="2"/>
        <v>814.47536718620279</v>
      </c>
      <c r="AI22" s="34">
        <f>PXIL!H22</f>
        <v>0</v>
      </c>
      <c r="AJ22" s="34">
        <f>PXIL!N22</f>
        <v>0</v>
      </c>
      <c r="AK22" s="34">
        <f>RTM_IEX!H22</f>
        <v>12.54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10.34656</v>
      </c>
      <c r="E23">
        <f>GT_NG!P23</f>
        <v>15.676101834108952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512.14907491133613</v>
      </c>
      <c r="P23" s="36">
        <v>118.72</v>
      </c>
      <c r="Q23" s="36">
        <v>13.654424635332253</v>
      </c>
      <c r="R23" s="38">
        <v>0</v>
      </c>
      <c r="S23" s="38">
        <v>0</v>
      </c>
      <c r="T23" s="37">
        <f>SUMPRODUCT(LTA!J23:AN23,LTA!J$101:AN$101,LTA!J$103:AN$103)</f>
        <v>23.330000000000002</v>
      </c>
      <c r="U23" s="37">
        <f>SUMPRODUCT(LTA!J23:AN23,LTA!J$102:AN$102,LTA!J$103:AN$103)</f>
        <v>57.5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145.09</v>
      </c>
      <c r="AB23" s="75">
        <f>-STOA!N23</f>
        <v>-136.53</v>
      </c>
      <c r="AC23">
        <f t="shared" si="0"/>
        <v>9.4736595927094438</v>
      </c>
      <c r="AD23">
        <f t="shared" si="1"/>
        <v>844.12639142280716</v>
      </c>
      <c r="AE23">
        <f>'IDT-1'!B23</f>
        <v>0</v>
      </c>
      <c r="AF23" s="24"/>
      <c r="AG23">
        <f t="shared" si="2"/>
        <v>844.12639142280716</v>
      </c>
      <c r="AI23" s="34">
        <f>PXIL!H23</f>
        <v>0</v>
      </c>
      <c r="AJ23" s="34">
        <f>PXIL!N23</f>
        <v>0</v>
      </c>
      <c r="AK23" s="34">
        <f>RTM_IEX!H23</f>
        <v>9.64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10.34656</v>
      </c>
      <c r="E24">
        <f>GT_NG!P24</f>
        <v>15.676101834108952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543.46546105293146</v>
      </c>
      <c r="P24" s="36">
        <v>119.3</v>
      </c>
      <c r="Q24" s="36">
        <v>16.564906666666666</v>
      </c>
      <c r="R24" s="38">
        <v>0</v>
      </c>
      <c r="S24" s="38">
        <v>0</v>
      </c>
      <c r="T24" s="37">
        <f>SUMPRODUCT(LTA!J24:AN24,LTA!J$101:AN$101,LTA!J$103:AN$103)</f>
        <v>23.330000000000002</v>
      </c>
      <c r="U24" s="37">
        <f>SUMPRODUCT(LTA!J24:AN24,LTA!J$102:AN$102,LTA!J$103:AN$103)</f>
        <v>57.5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145.09</v>
      </c>
      <c r="AB24" s="75">
        <f>-STOA!N24</f>
        <v>-136.53</v>
      </c>
      <c r="AC24">
        <f t="shared" si="0"/>
        <v>9.7417612853620508</v>
      </c>
      <c r="AD24">
        <f t="shared" si="1"/>
        <v>875.77515790308416</v>
      </c>
      <c r="AE24">
        <f>'IDT-1'!B24</f>
        <v>0</v>
      </c>
      <c r="AF24" s="24"/>
      <c r="AG24">
        <f t="shared" si="2"/>
        <v>875.77515790308416</v>
      </c>
      <c r="AI24" s="34">
        <f>PXIL!H24</f>
        <v>0</v>
      </c>
      <c r="AJ24" s="34">
        <f>PXIL!N24</f>
        <v>0</v>
      </c>
      <c r="AK24" s="34">
        <f>RTM_IEX!H24</f>
        <v>6.75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10.34656</v>
      </c>
      <c r="E25">
        <f>GT_NG!P25</f>
        <v>15.676101834108952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560.92824682941784</v>
      </c>
      <c r="P25" s="36">
        <v>118.99</v>
      </c>
      <c r="Q25" s="36">
        <v>29.15</v>
      </c>
      <c r="R25" s="38">
        <v>0</v>
      </c>
      <c r="S25" s="38">
        <v>0</v>
      </c>
      <c r="T25" s="37">
        <f>SUMPRODUCT(LTA!J25:AN25,LTA!J$101:AN$101,LTA!J$103:AN$103)</f>
        <v>23.330000000000002</v>
      </c>
      <c r="U25" s="37">
        <f>SUMPRODUCT(LTA!J25:AN25,LTA!J$102:AN$102,LTA!J$103:AN$103)</f>
        <v>57.5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145.09</v>
      </c>
      <c r="AB25" s="75">
        <f>-STOA!N25</f>
        <v>-136.53</v>
      </c>
      <c r="AC25">
        <f t="shared" si="0"/>
        <v>10.015919469884539</v>
      </c>
      <c r="AD25">
        <f t="shared" si="1"/>
        <v>908.13887882838139</v>
      </c>
      <c r="AE25">
        <f>'IDT-1'!B25</f>
        <v>0</v>
      </c>
      <c r="AF25" s="24"/>
      <c r="AG25">
        <f t="shared" si="2"/>
        <v>908.13887882838139</v>
      </c>
      <c r="AI25" s="34">
        <f>PXIL!H25</f>
        <v>0</v>
      </c>
      <c r="AJ25" s="34">
        <f>PXIL!N25</f>
        <v>0</v>
      </c>
      <c r="AK25" s="34">
        <f>RTM_IEX!H25</f>
        <v>9.65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10.34656</v>
      </c>
      <c r="E26">
        <f>GT_NG!P26</f>
        <v>15.676101834108952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599.99902769539517</v>
      </c>
      <c r="P26" s="36">
        <v>118.82</v>
      </c>
      <c r="Q26" s="36">
        <v>24.31</v>
      </c>
      <c r="R26" s="38">
        <v>0</v>
      </c>
      <c r="S26" s="38">
        <v>0</v>
      </c>
      <c r="T26" s="37">
        <f>SUMPRODUCT(LTA!J26:AN26,LTA!J$101:AN$101,LTA!J$103:AN$103)</f>
        <v>23.330000000000002</v>
      </c>
      <c r="U26" s="37">
        <f>SUMPRODUCT(LTA!J26:AN26,LTA!J$102:AN$102,LTA!J$103:AN$103)</f>
        <v>57.5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145.09</v>
      </c>
      <c r="AB26" s="75">
        <f>-STOA!N26</f>
        <v>-136.53</v>
      </c>
      <c r="AC26">
        <f t="shared" si="0"/>
        <v>10.293882029158748</v>
      </c>
      <c r="AD26">
        <f t="shared" si="1"/>
        <v>940.95169713508437</v>
      </c>
      <c r="AE26">
        <f>'IDT-1'!B26</f>
        <v>0</v>
      </c>
      <c r="AF26" s="24"/>
      <c r="AG26">
        <f t="shared" si="2"/>
        <v>940.95169713508437</v>
      </c>
      <c r="AI26" s="34">
        <f>PXIL!H26</f>
        <v>0</v>
      </c>
      <c r="AJ26" s="34">
        <f>PXIL!N26</f>
        <v>0</v>
      </c>
      <c r="AK26" s="34">
        <f>RTM_IEX!H26</f>
        <v>8.68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10.34656</v>
      </c>
      <c r="E27">
        <f>GT_NG!P27</f>
        <v>15.676101834108952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693.77253341195433</v>
      </c>
      <c r="P27" s="36">
        <v>117.89</v>
      </c>
      <c r="Q27" s="36">
        <v>38.213081100651699</v>
      </c>
      <c r="R27" s="38">
        <v>0</v>
      </c>
      <c r="S27" s="38">
        <v>0</v>
      </c>
      <c r="T27" s="37">
        <f>SUMPRODUCT(LTA!J27:AN27,LTA!J$101:AN$101,LTA!J$103:AN$103)</f>
        <v>23.330000000000002</v>
      </c>
      <c r="U27" s="37">
        <f>SUMPRODUCT(LTA!J27:AN27,LTA!J$102:AN$102,LTA!J$103:AN$103)</f>
        <v>57.5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145.09</v>
      </c>
      <c r="AB27" s="75">
        <f>-STOA!N27</f>
        <v>-231.68</v>
      </c>
      <c r="AC27">
        <f t="shared" si="0"/>
        <v>12.199108015946512</v>
      </c>
      <c r="AD27">
        <f t="shared" si="1"/>
        <v>974.75305796550754</v>
      </c>
      <c r="AE27">
        <f>'IDT-1'!B27</f>
        <v>0</v>
      </c>
      <c r="AF27" s="24"/>
      <c r="AG27">
        <f t="shared" si="2"/>
        <v>974.75305796550754</v>
      </c>
      <c r="AI27" s="34">
        <f>PXIL!H27</f>
        <v>0</v>
      </c>
      <c r="AJ27" s="34">
        <f>PXIL!N27</f>
        <v>0</v>
      </c>
      <c r="AK27" s="34">
        <f>RTM_IEX!H27</f>
        <v>32.79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10.34656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748.11443961063003</v>
      </c>
      <c r="P28" s="36">
        <v>117.89</v>
      </c>
      <c r="Q28" s="36">
        <v>38.213081100651699</v>
      </c>
      <c r="R28" s="38">
        <v>0.53522123893805318</v>
      </c>
      <c r="S28" s="38">
        <v>0</v>
      </c>
      <c r="T28" s="37">
        <f>SUMPRODUCT(LTA!J28:AN28,LTA!J$101:AN$101,LTA!J$103:AN$103)</f>
        <v>23.330000000000002</v>
      </c>
      <c r="U28" s="37">
        <f>SUMPRODUCT(LTA!J28:AN28,LTA!J$102:AN$102,LTA!J$103:AN$103)</f>
        <v>57.5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145.09</v>
      </c>
      <c r="AB28" s="75">
        <f>-STOA!N28</f>
        <v>-231.68</v>
      </c>
      <c r="AC28">
        <f t="shared" si="0"/>
        <v>12.526961778565912</v>
      </c>
      <c r="AD28">
        <f t="shared" si="1"/>
        <v>1013.4554140385308</v>
      </c>
      <c r="AE28">
        <f>'IDT-1'!B28</f>
        <v>0</v>
      </c>
      <c r="AF28" s="24"/>
      <c r="AG28">
        <f t="shared" si="2"/>
        <v>1013.4554140385308</v>
      </c>
      <c r="AI28" s="34">
        <f>PXIL!H28</f>
        <v>0</v>
      </c>
      <c r="AJ28" s="34">
        <f>PXIL!N28</f>
        <v>0</v>
      </c>
      <c r="AK28" s="34">
        <f>RTM_IEX!H28</f>
        <v>17.36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10.34656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827.98544118087705</v>
      </c>
      <c r="P29" s="36">
        <v>117.89</v>
      </c>
      <c r="Q29" s="36">
        <v>38.213081100651699</v>
      </c>
      <c r="R29" s="38">
        <v>4.08</v>
      </c>
      <c r="S29" s="38">
        <v>0</v>
      </c>
      <c r="T29" s="37">
        <f>SUMPRODUCT(LTA!J29:AN29,LTA!J$101:AN$101,LTA!J$103:AN$103)</f>
        <v>23.330000000000002</v>
      </c>
      <c r="U29" s="37">
        <f>SUMPRODUCT(LTA!J29:AN29,LTA!J$102:AN$102,LTA!J$103:AN$103)</f>
        <v>57.5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145.09</v>
      </c>
      <c r="AB29" s="75">
        <f>-STOA!N29</f>
        <v>-231.68</v>
      </c>
      <c r="AC29">
        <f t="shared" si="0"/>
        <v>13.344436222820468</v>
      </c>
      <c r="AD29">
        <f t="shared" si="1"/>
        <v>1047.6937199255851</v>
      </c>
      <c r="AE29">
        <f>'IDT-1'!B29</f>
        <v>0</v>
      </c>
      <c r="AF29" s="24"/>
      <c r="AG29">
        <f t="shared" si="2"/>
        <v>1047.6937199255851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10.34656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822.44588857558904</v>
      </c>
      <c r="P30" s="36">
        <v>117.89</v>
      </c>
      <c r="Q30" s="36">
        <v>38.213081100651699</v>
      </c>
      <c r="R30" s="38">
        <v>12.47</v>
      </c>
      <c r="S30" s="38">
        <v>0</v>
      </c>
      <c r="T30" s="37">
        <f>SUMPRODUCT(LTA!J30:AN30,LTA!J$101:AN$101,LTA!J$103:AN$103)</f>
        <v>27.360000000000003</v>
      </c>
      <c r="U30" s="37">
        <f>SUMPRODUCT(LTA!J30:AN30,LTA!J$102:AN$102,LTA!J$103:AN$103)</f>
        <v>54.019999999999996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145.09</v>
      </c>
      <c r="AB30" s="75">
        <f>-STOA!N30</f>
        <v>-231.68</v>
      </c>
      <c r="AC30">
        <f t="shared" si="0"/>
        <v>13.183390091464487</v>
      </c>
      <c r="AD30">
        <f t="shared" si="1"/>
        <v>1090.9452134516532</v>
      </c>
      <c r="AE30">
        <f>'IDT-1'!B30</f>
        <v>0</v>
      </c>
      <c r="AF30" s="24"/>
      <c r="AG30">
        <f t="shared" si="2"/>
        <v>1090.9452134516532</v>
      </c>
      <c r="AI30" s="34">
        <f>PXIL!H30</f>
        <v>0</v>
      </c>
      <c r="AJ30" s="34">
        <f>PXIL!N30</f>
        <v>0</v>
      </c>
      <c r="AK30" s="34">
        <f>RTM_IEX!H30</f>
        <v>8.69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10.34656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826.66981168750817</v>
      </c>
      <c r="P31" s="36">
        <v>117.89</v>
      </c>
      <c r="Q31" s="36">
        <v>38.21</v>
      </c>
      <c r="R31" s="38">
        <v>29.16</v>
      </c>
      <c r="S31" s="38">
        <v>0</v>
      </c>
      <c r="T31" s="37">
        <f>SUMPRODUCT(LTA!J31:AN31,LTA!J$101:AN$101,LTA!J$103:AN$103)</f>
        <v>33.43</v>
      </c>
      <c r="U31" s="37">
        <f>SUMPRODUCT(LTA!J31:AN31,LTA!J$102:AN$102,LTA!J$103:AN$103)</f>
        <v>54.019999999999996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145.24</v>
      </c>
      <c r="AB31" s="75">
        <f>-STOA!N31</f>
        <v>-231.68</v>
      </c>
      <c r="AC31">
        <f t="shared" si="0"/>
        <v>13.654301164359136</v>
      </c>
      <c r="AD31">
        <f t="shared" si="1"/>
        <v>1146.5351443900261</v>
      </c>
      <c r="AE31">
        <f>'IDT-1'!B31</f>
        <v>0</v>
      </c>
      <c r="AF31" s="24"/>
      <c r="AG31">
        <f t="shared" si="2"/>
        <v>1146.5351443900261</v>
      </c>
      <c r="AI31" s="34">
        <f>PXIL!H31</f>
        <v>0</v>
      </c>
      <c r="AJ31" s="34">
        <f>PXIL!N31</f>
        <v>0</v>
      </c>
      <c r="AK31" s="34">
        <f>RTM_IEX!H31</f>
        <v>37.619999999999997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10.34656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888.55453020924097</v>
      </c>
      <c r="P32" s="36">
        <v>117.89</v>
      </c>
      <c r="Q32" s="36">
        <v>38.214382716049379</v>
      </c>
      <c r="R32" s="38">
        <v>42.999999999999993</v>
      </c>
      <c r="S32" s="38">
        <v>0</v>
      </c>
      <c r="T32" s="37">
        <f>SUMPRODUCT(LTA!J32:AN32,LTA!J$101:AN$101,LTA!J$103:AN$103)</f>
        <v>43.78</v>
      </c>
      <c r="U32" s="37">
        <f>SUMPRODUCT(LTA!J32:AN32,LTA!J$102:AN$102,LTA!J$103:AN$103)</f>
        <v>54.019999999999996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145.24</v>
      </c>
      <c r="AB32" s="75">
        <f>-STOA!N32</f>
        <v>-231.68</v>
      </c>
      <c r="AC32">
        <f t="shared" si="0"/>
        <v>14.061357614756504</v>
      </c>
      <c r="AD32">
        <f t="shared" si="1"/>
        <v>1194.5871891774107</v>
      </c>
      <c r="AE32">
        <f>'IDT-1'!B32</f>
        <v>0</v>
      </c>
      <c r="AF32" s="24"/>
      <c r="AG32">
        <f t="shared" si="2"/>
        <v>1194.5871891774107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10.34656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838.95978093865961</v>
      </c>
      <c r="P33" s="36">
        <v>117.89</v>
      </c>
      <c r="Q33" s="36">
        <v>38.214382716049379</v>
      </c>
      <c r="R33" s="38">
        <v>45.5</v>
      </c>
      <c r="S33" s="38">
        <v>0</v>
      </c>
      <c r="T33" s="37">
        <f>SUMPRODUCT(LTA!J33:AN33,LTA!J$101:AN$101,LTA!J$103:AN$103)</f>
        <v>58.540000000000006</v>
      </c>
      <c r="U33" s="37">
        <f>SUMPRODUCT(LTA!J33:AN33,LTA!J$102:AN$102,LTA!J$103:AN$103)</f>
        <v>53.82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145.24</v>
      </c>
      <c r="AB33" s="75">
        <f>-STOA!N33</f>
        <v>-231.68</v>
      </c>
      <c r="AC33">
        <f t="shared" si="0"/>
        <v>14.120201720883621</v>
      </c>
      <c r="AD33">
        <f t="shared" si="1"/>
        <v>1201.5335958007022</v>
      </c>
      <c r="AE33">
        <f>'IDT-1'!B33</f>
        <v>31.805</v>
      </c>
      <c r="AF33" s="24"/>
      <c r="AG33">
        <f t="shared" si="2"/>
        <v>1233.3385958007023</v>
      </c>
      <c r="AI33" s="34">
        <f>PXIL!H33</f>
        <v>0</v>
      </c>
      <c r="AJ33" s="34">
        <f>PXIL!N33</f>
        <v>0</v>
      </c>
      <c r="AK33" s="34">
        <f>RTM_IEX!H33</f>
        <v>39.54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10.34656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780.38249757671667</v>
      </c>
      <c r="P34" s="36">
        <v>117.89</v>
      </c>
      <c r="Q34" s="36">
        <v>38.214382716049379</v>
      </c>
      <c r="R34" s="38">
        <v>46</v>
      </c>
      <c r="S34" s="38">
        <v>0</v>
      </c>
      <c r="T34" s="37">
        <f>SUMPRODUCT(LTA!J34:AN34,LTA!J$101:AN$101,LTA!J$103:AN$103)</f>
        <v>87.28</v>
      </c>
      <c r="U34" s="37">
        <f>SUMPRODUCT(LTA!J34:AN34,LTA!J$102:AN$102,LTA!J$103:AN$103)</f>
        <v>53.82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84.87</v>
      </c>
      <c r="Z34" s="34">
        <f>IEX!N34</f>
        <v>0</v>
      </c>
      <c r="AA34" s="75">
        <f>STOA!H34</f>
        <v>145.24</v>
      </c>
      <c r="AB34" s="75">
        <f>-STOA!N34</f>
        <v>-231.68</v>
      </c>
      <c r="AC34">
        <f t="shared" si="0"/>
        <v>14.594824540643298</v>
      </c>
      <c r="AD34">
        <f t="shared" si="1"/>
        <v>1257.5616896189995</v>
      </c>
      <c r="AE34">
        <f>'IDT-1'!B34</f>
        <v>0.877</v>
      </c>
      <c r="AF34" s="24"/>
      <c r="AG34">
        <f t="shared" si="2"/>
        <v>1258.4386896189994</v>
      </c>
      <c r="AI34" s="34">
        <f>PXIL!H34</f>
        <v>0</v>
      </c>
      <c r="AJ34" s="34">
        <f>PXIL!N34</f>
        <v>0</v>
      </c>
      <c r="AK34" s="34">
        <f>RTM_IEX!H34</f>
        <v>40.51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10.34656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735.25706736958705</v>
      </c>
      <c r="P35" s="36">
        <v>117.89</v>
      </c>
      <c r="Q35" s="36">
        <v>38.214382716049379</v>
      </c>
      <c r="R35" s="38">
        <v>47.5</v>
      </c>
      <c r="S35" s="38">
        <v>0</v>
      </c>
      <c r="T35" s="37">
        <f>SUMPRODUCT(LTA!J35:AN35,LTA!J$101:AN$101,LTA!J$103:AN$103)</f>
        <v>132.32999999999998</v>
      </c>
      <c r="U35" s="37">
        <f>SUMPRODUCT(LTA!J35:AN35,LTA!J$102:AN$102,LTA!J$103:AN$103)</f>
        <v>53.82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109.96</v>
      </c>
      <c r="Z35" s="34">
        <f>IEX!N35</f>
        <v>0</v>
      </c>
      <c r="AA35" s="75">
        <f>STOA!H35</f>
        <v>145.62</v>
      </c>
      <c r="AB35" s="75">
        <f>-STOA!N35</f>
        <v>-231.68</v>
      </c>
      <c r="AC35">
        <f t="shared" si="0"/>
        <v>14.98277492690341</v>
      </c>
      <c r="AD35">
        <f t="shared" si="1"/>
        <v>1303.3583090256097</v>
      </c>
      <c r="AE35">
        <f>'IDT-1'!B35</f>
        <v>0</v>
      </c>
      <c r="AF35" s="24"/>
      <c r="AG35">
        <f t="shared" si="2"/>
        <v>1303.3583090256097</v>
      </c>
      <c r="AI35" s="34">
        <f>PXIL!H35</f>
        <v>0</v>
      </c>
      <c r="AJ35" s="34">
        <f>PXIL!N35</f>
        <v>0</v>
      </c>
      <c r="AK35" s="34">
        <f>RTM_IEX!H35</f>
        <v>59.8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720.61265493397343</v>
      </c>
      <c r="P36" s="36">
        <v>117.89</v>
      </c>
      <c r="Q36" s="36">
        <v>38.21</v>
      </c>
      <c r="R36" s="38">
        <v>47.499999999999993</v>
      </c>
      <c r="S36" s="38">
        <v>0</v>
      </c>
      <c r="T36" s="37">
        <f>SUMPRODUCT(LTA!J36:AN36,LTA!J$101:AN$101,LTA!J$103:AN$103)</f>
        <v>181.42</v>
      </c>
      <c r="U36" s="37">
        <f>SUMPRODUCT(LTA!J36:AN36,LTA!J$102:AN$102,LTA!J$103:AN$103)</f>
        <v>53.82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109.96</v>
      </c>
      <c r="Z36" s="34">
        <f>IEX!N36</f>
        <v>0</v>
      </c>
      <c r="AA36" s="75">
        <f>STOA!H36</f>
        <v>145.62</v>
      </c>
      <c r="AB36" s="75">
        <f>-STOA!N36</f>
        <v>-231.68</v>
      </c>
      <c r="AC36">
        <f t="shared" si="0"/>
        <v>15.166745047629444</v>
      </c>
      <c r="AD36">
        <f t="shared" si="1"/>
        <v>1325.0755437532209</v>
      </c>
      <c r="AE36">
        <f>'IDT-1'!B36</f>
        <v>0</v>
      </c>
      <c r="AF36" s="24"/>
      <c r="AG36">
        <f t="shared" si="2"/>
        <v>1325.0755437532209</v>
      </c>
      <c r="AI36" s="34">
        <f>PXIL!H36</f>
        <v>0</v>
      </c>
      <c r="AJ36" s="34">
        <f>PXIL!N36</f>
        <v>0</v>
      </c>
      <c r="AK36" s="34">
        <f>RTM_IEX!H36</f>
        <v>47.26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709.11246406661803</v>
      </c>
      <c r="P37" s="36">
        <v>117.89</v>
      </c>
      <c r="Q37" s="36">
        <v>38.213081100651699</v>
      </c>
      <c r="R37" s="38">
        <v>47.5</v>
      </c>
      <c r="S37" s="38">
        <v>0</v>
      </c>
      <c r="T37" s="37">
        <f>SUMPRODUCT(LTA!J37:AN37,LTA!J$101:AN$101,LTA!J$103:AN$103)</f>
        <v>215.82</v>
      </c>
      <c r="U37" s="37">
        <f>SUMPRODUCT(LTA!J37:AN37,LTA!J$102:AN$102,LTA!J$103:AN$103)</f>
        <v>53.82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80.06</v>
      </c>
      <c r="Z37" s="34">
        <f>IEX!N37</f>
        <v>0</v>
      </c>
      <c r="AA37" s="75">
        <f>STOA!H37</f>
        <v>145.62</v>
      </c>
      <c r="AB37" s="75">
        <f>-STOA!N37</f>
        <v>-231.68</v>
      </c>
      <c r="AC37">
        <f t="shared" si="0"/>
        <v>15.37534132558913</v>
      </c>
      <c r="AD37">
        <f t="shared" si="1"/>
        <v>1349.6998377085574</v>
      </c>
      <c r="AE37">
        <f>'IDT-1'!B37</f>
        <v>0</v>
      </c>
      <c r="AF37" s="24"/>
      <c r="AG37">
        <f t="shared" si="2"/>
        <v>1349.6998377085574</v>
      </c>
      <c r="AI37" s="34">
        <f>PXIL!H37</f>
        <v>0</v>
      </c>
      <c r="AJ37" s="34">
        <f>PXIL!N37</f>
        <v>0</v>
      </c>
      <c r="AK37" s="34">
        <f>RTM_IEX!H37</f>
        <v>79.09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694.94024645970603</v>
      </c>
      <c r="P38" s="36">
        <v>117.89</v>
      </c>
      <c r="Q38" s="36">
        <v>38.213081100651699</v>
      </c>
      <c r="R38" s="38">
        <v>47.5</v>
      </c>
      <c r="S38" s="38">
        <v>0</v>
      </c>
      <c r="T38" s="37">
        <f>SUMPRODUCT(LTA!J38:AN38,LTA!J$101:AN$101,LTA!J$103:AN$103)</f>
        <v>252.81</v>
      </c>
      <c r="U38" s="37">
        <f>SUMPRODUCT(LTA!J38:AN38,LTA!J$102:AN$102,LTA!J$103:AN$103)</f>
        <v>53.82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88.74</v>
      </c>
      <c r="Z38" s="34">
        <f>IEX!N38</f>
        <v>0</v>
      </c>
      <c r="AA38" s="75">
        <f>STOA!H38</f>
        <v>145.62</v>
      </c>
      <c r="AB38" s="75">
        <f>-STOA!N38</f>
        <v>-231.68</v>
      </c>
      <c r="AC38">
        <f t="shared" si="0"/>
        <v>15.53458669769107</v>
      </c>
      <c r="AD38">
        <f t="shared" si="1"/>
        <v>1368.4983747295435</v>
      </c>
      <c r="AE38">
        <f>'IDT-1'!B38</f>
        <v>0</v>
      </c>
      <c r="AF38" s="24"/>
      <c r="AG38">
        <f t="shared" si="2"/>
        <v>1368.4983747295435</v>
      </c>
      <c r="AI38" s="34">
        <f>PXIL!H38</f>
        <v>0</v>
      </c>
      <c r="AJ38" s="34">
        <f>PXIL!N38</f>
        <v>0</v>
      </c>
      <c r="AK38" s="34">
        <f>RTM_IEX!H38</f>
        <v>66.55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14.690123804164321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696.5380618928549</v>
      </c>
      <c r="P39" s="36">
        <v>117.89</v>
      </c>
      <c r="Q39" s="36">
        <v>38.213081100651699</v>
      </c>
      <c r="R39" s="38">
        <v>47.5</v>
      </c>
      <c r="S39" s="38">
        <v>0</v>
      </c>
      <c r="T39" s="37">
        <f>SUMPRODUCT(LTA!J39:AN39,LTA!J$101:AN$101,LTA!J$103:AN$103)</f>
        <v>333.61</v>
      </c>
      <c r="U39" s="37">
        <f>SUMPRODUCT(LTA!J39:AN39,LTA!J$102:AN$102,LTA!J$103:AN$103)</f>
        <v>53.82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56.91</v>
      </c>
      <c r="Z39" s="34">
        <f>IEX!N39</f>
        <v>0</v>
      </c>
      <c r="AA39" s="75">
        <f>STOA!H39</f>
        <v>145.62</v>
      </c>
      <c r="AB39" s="75">
        <f>-STOA!N39</f>
        <v>-231.68</v>
      </c>
      <c r="AC39">
        <f t="shared" si="0"/>
        <v>15.889728239734545</v>
      </c>
      <c r="AD39">
        <f t="shared" si="1"/>
        <v>1410.4219881926756</v>
      </c>
      <c r="AE39">
        <f>'IDT-1'!B39</f>
        <v>0</v>
      </c>
      <c r="AF39" s="24"/>
      <c r="AG39">
        <f t="shared" si="2"/>
        <v>1410.4219881926756</v>
      </c>
      <c r="AI39" s="34">
        <f>PXIL!H39</f>
        <v>0</v>
      </c>
      <c r="AJ39" s="34">
        <f>PXIL!N39</f>
        <v>0</v>
      </c>
      <c r="AK39" s="34">
        <f>RTM_IEX!H39</f>
        <v>58.83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14.690123804164321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679.54346545126759</v>
      </c>
      <c r="P40" s="36">
        <v>117.89</v>
      </c>
      <c r="Q40" s="36">
        <v>38.209114212475079</v>
      </c>
      <c r="R40" s="38">
        <v>47.5</v>
      </c>
      <c r="S40" s="38">
        <v>0</v>
      </c>
      <c r="T40" s="37">
        <f>SUMPRODUCT(LTA!J40:AN40,LTA!J$101:AN$101,LTA!J$103:AN$103)</f>
        <v>373.55</v>
      </c>
      <c r="U40" s="37">
        <f>SUMPRODUCT(LTA!J40:AN40,LTA!J$102:AN$102,LTA!J$103:AN$103)</f>
        <v>53.82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49.19</v>
      </c>
      <c r="Z40" s="34">
        <f>IEX!N40</f>
        <v>0</v>
      </c>
      <c r="AA40" s="75">
        <f>STOA!H40</f>
        <v>145.62</v>
      </c>
      <c r="AB40" s="75">
        <f>-STOA!N40</f>
        <v>-231.68</v>
      </c>
      <c r="AC40">
        <f t="shared" si="0"/>
        <v>15.993312307764528</v>
      </c>
      <c r="AD40">
        <f t="shared" si="1"/>
        <v>1422.6498407948818</v>
      </c>
      <c r="AE40">
        <f>'IDT-1'!B40</f>
        <v>0</v>
      </c>
      <c r="AF40" s="24"/>
      <c r="AG40">
        <f t="shared" si="2"/>
        <v>1422.6498407948818</v>
      </c>
      <c r="AI40" s="34">
        <f>PXIL!H40</f>
        <v>0</v>
      </c>
      <c r="AJ40" s="34">
        <f>PXIL!N40</f>
        <v>0</v>
      </c>
      <c r="AK40" s="34">
        <f>RTM_IEX!H40</f>
        <v>55.94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14.690123804164321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79.930000000000007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655.797169115727</v>
      </c>
      <c r="P41" s="36">
        <v>117.89</v>
      </c>
      <c r="Q41" s="36">
        <v>38.209114212475079</v>
      </c>
      <c r="R41" s="38">
        <v>47.5</v>
      </c>
      <c r="S41" s="38">
        <v>0</v>
      </c>
      <c r="T41" s="37">
        <f>SUMPRODUCT(LTA!J41:AN41,LTA!J$101:AN$101,LTA!J$103:AN$103)</f>
        <v>412.7</v>
      </c>
      <c r="U41" s="37">
        <f>SUMPRODUCT(LTA!J41:AN41,LTA!J$102:AN$102,LTA!J$103:AN$103)</f>
        <v>54.79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94.52</v>
      </c>
      <c r="Z41" s="34">
        <f>IEX!N41</f>
        <v>0</v>
      </c>
      <c r="AA41" s="75">
        <f>STOA!H41</f>
        <v>145.62</v>
      </c>
      <c r="AB41" s="75">
        <f>-STOA!N41</f>
        <v>-231.68</v>
      </c>
      <c r="AC41">
        <f t="shared" si="0"/>
        <v>16.436746745614172</v>
      </c>
      <c r="AD41">
        <f t="shared" si="1"/>
        <v>1474.9962203867519</v>
      </c>
      <c r="AE41">
        <f>'IDT-1'!B41</f>
        <v>0</v>
      </c>
      <c r="AF41" s="24"/>
      <c r="AG41">
        <f t="shared" si="2"/>
        <v>1474.9962203867519</v>
      </c>
      <c r="AI41" s="34">
        <f>PXIL!H41</f>
        <v>0</v>
      </c>
      <c r="AJ41" s="34">
        <f>PXIL!N41</f>
        <v>0</v>
      </c>
      <c r="AK41" s="34">
        <f>RTM_IEX!H41</f>
        <v>51.12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14.690123804164321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79.930000000000007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655.79718724811016</v>
      </c>
      <c r="P42" s="36">
        <v>117.88999999999999</v>
      </c>
      <c r="Q42" s="36">
        <v>38.209114212475079</v>
      </c>
      <c r="R42" s="38">
        <v>47.5</v>
      </c>
      <c r="S42" s="38">
        <v>0</v>
      </c>
      <c r="T42" s="37">
        <f>SUMPRODUCT(LTA!J42:AN42,LTA!J$101:AN$101,LTA!J$103:AN$103)</f>
        <v>448.51000000000005</v>
      </c>
      <c r="U42" s="37">
        <f>SUMPRODUCT(LTA!J42:AN42,LTA!J$102:AN$102,LTA!J$103:AN$103)</f>
        <v>54.79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70.41</v>
      </c>
      <c r="Z42" s="34">
        <f>IEX!N42</f>
        <v>0</v>
      </c>
      <c r="AA42" s="75">
        <f>STOA!H42</f>
        <v>145.62</v>
      </c>
      <c r="AB42" s="75">
        <f>-STOA!N42</f>
        <v>-231.68</v>
      </c>
      <c r="AC42">
        <f t="shared" si="0"/>
        <v>16.559302897926194</v>
      </c>
      <c r="AD42">
        <f t="shared" si="1"/>
        <v>1489.4636823668232</v>
      </c>
      <c r="AE42">
        <f>'IDT-1'!B42</f>
        <v>0</v>
      </c>
      <c r="AF42" s="24"/>
      <c r="AG42">
        <f t="shared" si="2"/>
        <v>1489.4636823668232</v>
      </c>
      <c r="AI42" s="34">
        <f>PXIL!H42</f>
        <v>0</v>
      </c>
      <c r="AJ42" s="34">
        <f>PXIL!N42</f>
        <v>0</v>
      </c>
      <c r="AK42" s="34">
        <f>RTM_IEX!H42</f>
        <v>54.01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14.690123804164321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79.930000000000007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642.91128802539572</v>
      </c>
      <c r="P43" s="36">
        <v>116.93504994920418</v>
      </c>
      <c r="Q43" s="36">
        <v>38.544509329155396</v>
      </c>
      <c r="R43" s="38">
        <v>47.5</v>
      </c>
      <c r="S43" s="38">
        <v>0</v>
      </c>
      <c r="T43" s="37">
        <f>SUMPRODUCT(LTA!J43:AN43,LTA!J$101:AN$101,LTA!J$103:AN$103)</f>
        <v>479.61</v>
      </c>
      <c r="U43" s="37">
        <f>SUMPRODUCT(LTA!J43:AN43,LTA!J$102:AN$102,LTA!J$103:AN$103)</f>
        <v>55.75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48.23</v>
      </c>
      <c r="Z43" s="34">
        <f>IEX!N43</f>
        <v>0</v>
      </c>
      <c r="AA43" s="75">
        <f>STOA!H43</f>
        <v>145.62</v>
      </c>
      <c r="AB43" s="75">
        <f>-STOA!N43</f>
        <v>-231.68</v>
      </c>
      <c r="AC43">
        <f t="shared" si="0"/>
        <v>16.464085083008818</v>
      </c>
      <c r="AD43">
        <f t="shared" si="1"/>
        <v>1478.2234460249106</v>
      </c>
      <c r="AE43">
        <f>'IDT-1'!B43</f>
        <v>0</v>
      </c>
      <c r="AF43" s="24"/>
      <c r="AG43">
        <f t="shared" si="2"/>
        <v>1478.2234460249106</v>
      </c>
      <c r="AI43" s="34">
        <f>PXIL!H43</f>
        <v>0</v>
      </c>
      <c r="AJ43" s="34">
        <f>PXIL!N43</f>
        <v>0</v>
      </c>
      <c r="AK43" s="34">
        <f>RTM_IEX!H43</f>
        <v>46.3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79.930000000000007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643.46350602521261</v>
      </c>
      <c r="P44" s="36">
        <v>111.08999999999999</v>
      </c>
      <c r="Q44" s="36">
        <v>38.544509329155396</v>
      </c>
      <c r="R44" s="38">
        <v>47.5</v>
      </c>
      <c r="S44" s="38">
        <v>0</v>
      </c>
      <c r="T44" s="37">
        <f>SUMPRODUCT(LTA!J44:AN44,LTA!J$101:AN$101,LTA!J$103:AN$103)</f>
        <v>504.00000000000006</v>
      </c>
      <c r="U44" s="37">
        <f>SUMPRODUCT(LTA!J44:AN44,LTA!J$102:AN$102,LTA!J$103:AN$103)</f>
        <v>55.75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18.32</v>
      </c>
      <c r="Z44" s="34">
        <f>IEX!N44</f>
        <v>0</v>
      </c>
      <c r="AA44" s="75">
        <f>STOA!H44</f>
        <v>145.62</v>
      </c>
      <c r="AB44" s="75">
        <f>-STOA!N44</f>
        <v>-231.68</v>
      </c>
      <c r="AC44">
        <f t="shared" si="0"/>
        <v>16.490386769871982</v>
      </c>
      <c r="AD44">
        <f t="shared" si="1"/>
        <v>1481.3282975360428</v>
      </c>
      <c r="AE44">
        <f>'IDT-1'!B44</f>
        <v>0</v>
      </c>
      <c r="AF44" s="24"/>
      <c r="AG44">
        <f t="shared" si="2"/>
        <v>1481.3282975360428</v>
      </c>
      <c r="AI44" s="34">
        <f>PXIL!H44</f>
        <v>0</v>
      </c>
      <c r="AJ44" s="34">
        <f>PXIL!N44</f>
        <v>0</v>
      </c>
      <c r="AK44" s="34">
        <f>RTM_IEX!H44</f>
        <v>59.8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79.930000000000007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647.22905531394224</v>
      </c>
      <c r="P45" s="36">
        <v>117.89</v>
      </c>
      <c r="Q45" s="36">
        <v>38.21</v>
      </c>
      <c r="R45" s="38">
        <v>47.5</v>
      </c>
      <c r="S45" s="38">
        <v>0</v>
      </c>
      <c r="T45" s="37">
        <f>SUMPRODUCT(LTA!J45:AN45,LTA!J$101:AN$101,LTA!J$103:AN$103)</f>
        <v>522.73</v>
      </c>
      <c r="U45" s="37">
        <f>SUMPRODUCT(LTA!J45:AN45,LTA!J$102:AN$102,LTA!J$103:AN$103)</f>
        <v>55.75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145.62</v>
      </c>
      <c r="AB45" s="75">
        <f>-STOA!N45</f>
        <v>-231.68</v>
      </c>
      <c r="AC45">
        <f t="shared" si="0"/>
        <v>16.758019505532403</v>
      </c>
      <c r="AD45">
        <f t="shared" si="1"/>
        <v>1512.9217047599561</v>
      </c>
      <c r="AE45">
        <f>'IDT-1'!B45</f>
        <v>0</v>
      </c>
      <c r="AF45" s="24"/>
      <c r="AG45">
        <f t="shared" si="2"/>
        <v>1512.9217047599561</v>
      </c>
      <c r="AI45" s="34">
        <f>PXIL!H45</f>
        <v>0</v>
      </c>
      <c r="AJ45" s="34">
        <f>PXIL!N45</f>
        <v>0</v>
      </c>
      <c r="AK45" s="34">
        <f>RTM_IEX!H45</f>
        <v>81.02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79.930000000000007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646.90461055230344</v>
      </c>
      <c r="P46" s="36">
        <v>117.89</v>
      </c>
      <c r="Q46" s="36">
        <v>38.21</v>
      </c>
      <c r="R46" s="38">
        <v>47.5</v>
      </c>
      <c r="S46" s="38">
        <v>0</v>
      </c>
      <c r="T46" s="37">
        <f>SUMPRODUCT(LTA!J46:AN46,LTA!J$101:AN$101,LTA!J$103:AN$103)</f>
        <v>533.56000000000006</v>
      </c>
      <c r="U46" s="37">
        <f>SUMPRODUCT(LTA!J46:AN46,LTA!J$102:AN$102,LTA!J$103:AN$103)</f>
        <v>55.75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145.62</v>
      </c>
      <c r="AB46" s="75">
        <f>-STOA!N46</f>
        <v>-231.68</v>
      </c>
      <c r="AC46">
        <f t="shared" si="0"/>
        <v>16.70850616953464</v>
      </c>
      <c r="AD46">
        <f t="shared" si="1"/>
        <v>1507.0767733343157</v>
      </c>
      <c r="AE46">
        <f>'IDT-1'!B46</f>
        <v>0</v>
      </c>
      <c r="AF46" s="24"/>
      <c r="AG46">
        <f t="shared" si="2"/>
        <v>1507.0767733343157</v>
      </c>
      <c r="AI46" s="34">
        <f>PXIL!H46</f>
        <v>0</v>
      </c>
      <c r="AJ46" s="34">
        <f>PXIL!N46</f>
        <v>0</v>
      </c>
      <c r="AK46" s="34">
        <f>RTM_IEX!H46</f>
        <v>64.62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79.930000000000007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646.90389093192289</v>
      </c>
      <c r="P47" s="36">
        <v>118.99455935320714</v>
      </c>
      <c r="Q47" s="36">
        <v>38.210792580101185</v>
      </c>
      <c r="R47" s="38">
        <v>46.5</v>
      </c>
      <c r="S47" s="38">
        <v>0</v>
      </c>
      <c r="T47" s="37">
        <f>SUMPRODUCT(LTA!J47:AN47,LTA!J$101:AN$101,LTA!J$103:AN$103)</f>
        <v>534.21</v>
      </c>
      <c r="U47" s="37">
        <f>SUMPRODUCT(LTA!J47:AN47,LTA!J$102:AN$102,LTA!J$103:AN$103)</f>
        <v>55.75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145.62</v>
      </c>
      <c r="AB47" s="75">
        <f>-STOA!N47</f>
        <v>-231.68</v>
      </c>
      <c r="AC47">
        <f t="shared" si="0"/>
        <v>16.569021080963232</v>
      </c>
      <c r="AD47">
        <f t="shared" si="1"/>
        <v>1490.6108907358146</v>
      </c>
      <c r="AE47">
        <f>'IDT-1'!B47</f>
        <v>0</v>
      </c>
      <c r="AF47" s="24"/>
      <c r="AG47">
        <f t="shared" si="2"/>
        <v>1490.6108907358146</v>
      </c>
      <c r="AI47" s="34">
        <f>PXIL!H47</f>
        <v>0</v>
      </c>
      <c r="AJ47" s="34">
        <f>PXIL!N47</f>
        <v>0</v>
      </c>
      <c r="AK47" s="34">
        <f>RTM_IEX!H47</f>
        <v>47.26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79.930000000000007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630.86904451593898</v>
      </c>
      <c r="P48" s="36">
        <v>118.99455935320714</v>
      </c>
      <c r="Q48" s="36">
        <v>38.210792580101185</v>
      </c>
      <c r="R48" s="38">
        <v>46.5</v>
      </c>
      <c r="S48" s="38">
        <v>0</v>
      </c>
      <c r="T48" s="37">
        <f>SUMPRODUCT(LTA!J48:AN48,LTA!J$101:AN$101,LTA!J$103:AN$103)</f>
        <v>540.82999999999993</v>
      </c>
      <c r="U48" s="37">
        <f>SUMPRODUCT(LTA!J48:AN48,LTA!J$102:AN$102,LTA!J$103:AN$103)</f>
        <v>55.75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145.62</v>
      </c>
      <c r="AB48" s="75">
        <f>-STOA!N48</f>
        <v>-231.68</v>
      </c>
      <c r="AC48">
        <f t="shared" si="0"/>
        <v>16.522360371068967</v>
      </c>
      <c r="AD48">
        <f t="shared" si="1"/>
        <v>1485.1027050297248</v>
      </c>
      <c r="AE48">
        <f>'IDT-1'!B48</f>
        <v>0</v>
      </c>
      <c r="AF48" s="24"/>
      <c r="AG48">
        <f t="shared" si="2"/>
        <v>1485.1027050297248</v>
      </c>
      <c r="AI48" s="34">
        <f>PXIL!H48</f>
        <v>0</v>
      </c>
      <c r="AJ48" s="34">
        <f>PXIL!N48</f>
        <v>0</v>
      </c>
      <c r="AK48" s="34">
        <f>RTM_IEX!H48</f>
        <v>51.12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79.930000000000007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605.7265679007478</v>
      </c>
      <c r="P49" s="36">
        <v>117.89</v>
      </c>
      <c r="Q49" s="36">
        <v>38.210792580101185</v>
      </c>
      <c r="R49" s="38">
        <v>46.5</v>
      </c>
      <c r="S49" s="38">
        <v>0</v>
      </c>
      <c r="T49" s="37">
        <f>SUMPRODUCT(LTA!J49:AN49,LTA!J$101:AN$101,LTA!J$103:AN$103)</f>
        <v>535.40000000000009</v>
      </c>
      <c r="U49" s="37">
        <f>SUMPRODUCT(LTA!J49:AN49,LTA!J$102:AN$102,LTA!J$103:AN$103)</f>
        <v>55.75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145.62</v>
      </c>
      <c r="AB49" s="75">
        <f>-STOA!N49</f>
        <v>-231.68</v>
      </c>
      <c r="AC49">
        <f t="shared" si="0"/>
        <v>16.215701268934424</v>
      </c>
      <c r="AD49">
        <f t="shared" si="1"/>
        <v>1448.9023281634611</v>
      </c>
      <c r="AE49">
        <f>'IDT-1'!B49</f>
        <v>0</v>
      </c>
      <c r="AF49" s="24"/>
      <c r="AG49">
        <f t="shared" si="2"/>
        <v>1448.9023281634611</v>
      </c>
      <c r="AI49" s="34">
        <f>PXIL!H49</f>
        <v>0</v>
      </c>
      <c r="AJ49" s="34">
        <f>PXIL!N49</f>
        <v>0</v>
      </c>
      <c r="AK49" s="34">
        <f>RTM_IEX!H49</f>
        <v>46.29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10.34656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79.930000000000007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595.26688563429536</v>
      </c>
      <c r="P50" s="36">
        <v>117.89</v>
      </c>
      <c r="Q50" s="36">
        <v>38.21</v>
      </c>
      <c r="R50" s="38">
        <v>46.5</v>
      </c>
      <c r="S50" s="38">
        <v>0</v>
      </c>
      <c r="T50" s="37">
        <f>SUMPRODUCT(LTA!J50:AN50,LTA!J$101:AN$101,LTA!J$103:AN$103)</f>
        <v>539.36</v>
      </c>
      <c r="U50" s="37">
        <f>SUMPRODUCT(LTA!J50:AN50,LTA!J$102:AN$102,LTA!J$103:AN$103)</f>
        <v>55.75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145.62</v>
      </c>
      <c r="AB50" s="75">
        <f>-STOA!N50</f>
        <v>-231.68</v>
      </c>
      <c r="AC50">
        <f t="shared" si="0"/>
        <v>16.063909280223374</v>
      </c>
      <c r="AD50">
        <f t="shared" si="1"/>
        <v>1430.9836453056187</v>
      </c>
      <c r="AE50">
        <f>'IDT-1'!B50</f>
        <v>0</v>
      </c>
      <c r="AF50" s="24"/>
      <c r="AG50">
        <f t="shared" si="2"/>
        <v>1430.9836453056187</v>
      </c>
      <c r="AI50" s="34">
        <f>PXIL!H50</f>
        <v>0</v>
      </c>
      <c r="AJ50" s="34">
        <f>PXIL!N50</f>
        <v>0</v>
      </c>
      <c r="AK50" s="34">
        <f>RTM_IEX!H50</f>
        <v>34.72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10.34656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592.34590656893897</v>
      </c>
      <c r="P51" s="36">
        <v>117.89</v>
      </c>
      <c r="Q51" s="36">
        <v>38.21</v>
      </c>
      <c r="R51" s="38">
        <v>46.5</v>
      </c>
      <c r="S51" s="38">
        <v>0</v>
      </c>
      <c r="T51" s="37">
        <f>SUMPRODUCT(LTA!J51:AN51,LTA!J$101:AN$101,LTA!J$103:AN$103)</f>
        <v>539.37</v>
      </c>
      <c r="U51" s="37">
        <f>SUMPRODUCT(LTA!J51:AN51,LTA!J$102:AN$102,LTA!J$103:AN$103)</f>
        <v>56.68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145.62</v>
      </c>
      <c r="AB51" s="75">
        <f>-STOA!N51</f>
        <v>-231.68</v>
      </c>
      <c r="AC51">
        <f t="shared" si="0"/>
        <v>15.820385056074381</v>
      </c>
      <c r="AD51">
        <f t="shared" si="1"/>
        <v>1402.2361904644115</v>
      </c>
      <c r="AE51">
        <f>'IDT-1'!B51</f>
        <v>0</v>
      </c>
      <c r="AF51" s="24"/>
      <c r="AG51">
        <f t="shared" si="2"/>
        <v>1402.2361904644115</v>
      </c>
      <c r="AI51" s="34">
        <f>PXIL!H51</f>
        <v>0</v>
      </c>
      <c r="AJ51" s="34">
        <f>PXIL!N51</f>
        <v>0</v>
      </c>
      <c r="AK51" s="34">
        <f>RTM_IEX!H51</f>
        <v>7.71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10.34656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573.05591296227499</v>
      </c>
      <c r="P52" s="36">
        <v>117.89</v>
      </c>
      <c r="Q52" s="36">
        <v>38.21</v>
      </c>
      <c r="R52" s="38">
        <v>46.5</v>
      </c>
      <c r="S52" s="38">
        <v>0</v>
      </c>
      <c r="T52" s="37">
        <f>SUMPRODUCT(LTA!J52:AN52,LTA!J$101:AN$101,LTA!J$103:AN$103)</f>
        <v>540.78</v>
      </c>
      <c r="U52" s="37">
        <f>SUMPRODUCT(LTA!J52:AN52,LTA!J$102:AN$102,LTA!J$103:AN$103)</f>
        <v>55.64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145.62</v>
      </c>
      <c r="AB52" s="75">
        <f>-STOA!N52</f>
        <v>-231.68</v>
      </c>
      <c r="AC52">
        <f t="shared" si="0"/>
        <v>15.7263051097784</v>
      </c>
      <c r="AD52">
        <f t="shared" si="1"/>
        <v>1391.1302768040432</v>
      </c>
      <c r="AE52">
        <f>'IDT-1'!B52</f>
        <v>0</v>
      </c>
      <c r="AF52" s="24"/>
      <c r="AG52">
        <f t="shared" si="2"/>
        <v>1391.1302768040432</v>
      </c>
      <c r="AI52" s="34">
        <f>PXIL!H52</f>
        <v>0</v>
      </c>
      <c r="AJ52" s="34">
        <f>PXIL!N52</f>
        <v>0</v>
      </c>
      <c r="AK52" s="34">
        <f>RTM_IEX!H52</f>
        <v>15.43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9.9293600000000009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556.88844473068764</v>
      </c>
      <c r="P53" s="36">
        <v>117.89</v>
      </c>
      <c r="Q53" s="36">
        <v>38.21</v>
      </c>
      <c r="R53" s="38">
        <v>46.5</v>
      </c>
      <c r="S53" s="38">
        <v>0</v>
      </c>
      <c r="T53" s="37">
        <f>SUMPRODUCT(LTA!J53:AN53,LTA!J$101:AN$101,LTA!J$103:AN$103)</f>
        <v>534.53</v>
      </c>
      <c r="U53" s="37">
        <f>SUMPRODUCT(LTA!J53:AN53,LTA!J$102:AN$102,LTA!J$103:AN$103)</f>
        <v>55.8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145.62</v>
      </c>
      <c r="AB53" s="75">
        <f>-STOA!N53</f>
        <v>-231.68</v>
      </c>
      <c r="AC53">
        <f t="shared" si="0"/>
        <v>15.620206552491648</v>
      </c>
      <c r="AD53">
        <f t="shared" si="1"/>
        <v>1378.6055947319549</v>
      </c>
      <c r="AE53">
        <f>'IDT-1'!B53</f>
        <v>0</v>
      </c>
      <c r="AF53" s="24"/>
      <c r="AG53">
        <f t="shared" si="2"/>
        <v>1378.6055947319549</v>
      </c>
      <c r="AI53" s="34">
        <f>PXIL!H53</f>
        <v>0</v>
      </c>
      <c r="AJ53" s="34">
        <f>PXIL!N53</f>
        <v>0</v>
      </c>
      <c r="AK53" s="34">
        <f>RTM_IEX!H53</f>
        <v>23.15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9.9293600000000009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537.59970938905849</v>
      </c>
      <c r="P54" s="36">
        <v>117.89</v>
      </c>
      <c r="Q54" s="36">
        <v>38.21</v>
      </c>
      <c r="R54" s="38">
        <v>46.5</v>
      </c>
      <c r="S54" s="38">
        <v>0</v>
      </c>
      <c r="T54" s="37">
        <f>SUMPRODUCT(LTA!J54:AN54,LTA!J$101:AN$101,LTA!J$103:AN$103)</f>
        <v>536.91999999999996</v>
      </c>
      <c r="U54" s="37">
        <f>SUMPRODUCT(LTA!J54:AN54,LTA!J$102:AN$102,LTA!J$103:AN$103)</f>
        <v>55.66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145.62</v>
      </c>
      <c r="AB54" s="75">
        <f>-STOA!N54</f>
        <v>-231.68</v>
      </c>
      <c r="AC54">
        <f t="shared" si="0"/>
        <v>15.428445175621965</v>
      </c>
      <c r="AD54">
        <f t="shared" si="1"/>
        <v>1355.9686207671953</v>
      </c>
      <c r="AE54">
        <f>'IDT-1'!B54</f>
        <v>0</v>
      </c>
      <c r="AF54" s="24"/>
      <c r="AG54">
        <f t="shared" si="2"/>
        <v>1355.9686207671953</v>
      </c>
      <c r="AI54" s="34">
        <f>PXIL!H54</f>
        <v>0</v>
      </c>
      <c r="AJ54" s="34">
        <f>PXIL!N54</f>
        <v>0</v>
      </c>
      <c r="AK54" s="34">
        <f>RTM_IEX!H54</f>
        <v>17.36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9.9293600000000009</v>
      </c>
      <c r="E55">
        <f>GT_NG!P55</f>
        <v>15.134108951546672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517.37445781925771</v>
      </c>
      <c r="P55" s="36">
        <v>117.89</v>
      </c>
      <c r="Q55" s="36">
        <v>14.465455402010051</v>
      </c>
      <c r="R55" s="38">
        <v>46.5</v>
      </c>
      <c r="S55" s="38">
        <v>0</v>
      </c>
      <c r="T55" s="37">
        <f>SUMPRODUCT(LTA!J55:AN55,LTA!J$101:AN$101,LTA!J$103:AN$103)</f>
        <v>546.41999999999996</v>
      </c>
      <c r="U55" s="37">
        <f>SUMPRODUCT(LTA!J55:AN55,LTA!J$102:AN$102,LTA!J$103:AN$103)</f>
        <v>63.04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145.62</v>
      </c>
      <c r="AB55" s="75">
        <f>-STOA!N55</f>
        <v>-231.68</v>
      </c>
      <c r="AC55">
        <f t="shared" si="0"/>
        <v>15.05506688781252</v>
      </c>
      <c r="AD55">
        <f t="shared" si="1"/>
        <v>1311.8922028872139</v>
      </c>
      <c r="AE55">
        <f>'IDT-1'!B55</f>
        <v>0</v>
      </c>
      <c r="AF55" s="24"/>
      <c r="AG55">
        <f t="shared" si="2"/>
        <v>1311.8922028872139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9.9293600000000009</v>
      </c>
      <c r="E56">
        <f>GT_NG!P56</f>
        <v>15.134108951546672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517.37641343230212</v>
      </c>
      <c r="P56" s="36">
        <v>117.89</v>
      </c>
      <c r="Q56" s="36">
        <v>14.465455402010051</v>
      </c>
      <c r="R56" s="38">
        <v>46.5</v>
      </c>
      <c r="S56" s="38">
        <v>0</v>
      </c>
      <c r="T56" s="37">
        <f>SUMPRODUCT(LTA!J56:AN56,LTA!J$101:AN$101,LTA!J$103:AN$103)</f>
        <v>546.92000000000007</v>
      </c>
      <c r="U56" s="37">
        <f>SUMPRODUCT(LTA!J56:AN56,LTA!J$102:AN$102,LTA!J$103:AN$103)</f>
        <v>63.87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145.62</v>
      </c>
      <c r="AB56" s="75">
        <f>-STOA!N56</f>
        <v>-231.68</v>
      </c>
      <c r="AC56">
        <f t="shared" si="0"/>
        <v>15.235678469459877</v>
      </c>
      <c r="AD56">
        <f t="shared" si="1"/>
        <v>1293.0435469186111</v>
      </c>
      <c r="AE56">
        <f>'IDT-1'!B56</f>
        <v>0</v>
      </c>
      <c r="AF56" s="24"/>
      <c r="AG56">
        <f t="shared" si="2"/>
        <v>1293.0435469186111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9.9293600000000009</v>
      </c>
      <c r="E57">
        <f>GT_NG!P57</f>
        <v>15.134108951546672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521.07101034039795</v>
      </c>
      <c r="P57" s="36">
        <v>86.81</v>
      </c>
      <c r="Q57" s="36">
        <v>14.465455402010051</v>
      </c>
      <c r="R57" s="38">
        <v>46.5</v>
      </c>
      <c r="S57" s="38">
        <v>0</v>
      </c>
      <c r="T57" s="37">
        <f>SUMPRODUCT(LTA!J57:AN57,LTA!J$101:AN$101,LTA!J$103:AN$103)</f>
        <v>546.18000000000006</v>
      </c>
      <c r="U57" s="37">
        <f>SUMPRODUCT(LTA!J57:AN57,LTA!J$102:AN$102,LTA!J$103:AN$103)</f>
        <v>74.81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145.62</v>
      </c>
      <c r="AB57" s="75">
        <f>-STOA!N57</f>
        <v>-231.68</v>
      </c>
      <c r="AC57">
        <f t="shared" si="0"/>
        <v>15.430167392483442</v>
      </c>
      <c r="AD57">
        <f t="shared" si="1"/>
        <v>1235.663654903683</v>
      </c>
      <c r="AE57">
        <f>'IDT-1'!B57</f>
        <v>0</v>
      </c>
      <c r="AF57" s="24"/>
      <c r="AG57">
        <f t="shared" si="2"/>
        <v>1235.663654903683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9.9293600000000009</v>
      </c>
      <c r="E58">
        <f>GT_NG!P58</f>
        <v>15.134108951546672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521.07310283301024</v>
      </c>
      <c r="P58" s="36">
        <v>57.87</v>
      </c>
      <c r="Q58" s="36">
        <v>14.466909440410083</v>
      </c>
      <c r="R58" s="38">
        <v>46.5</v>
      </c>
      <c r="S58" s="38">
        <v>0</v>
      </c>
      <c r="T58" s="37">
        <f>SUMPRODUCT(LTA!J58:AN58,LTA!J$101:AN$101,LTA!J$103:AN$103)</f>
        <v>539.77</v>
      </c>
      <c r="U58" s="37">
        <f>SUMPRODUCT(LTA!J58:AN58,LTA!J$102:AN$102,LTA!J$103:AN$103)</f>
        <v>76.61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145.62</v>
      </c>
      <c r="AB58" s="75">
        <f>-STOA!N58</f>
        <v>-231.68</v>
      </c>
      <c r="AC58">
        <f t="shared" si="0"/>
        <v>15.072136763819943</v>
      </c>
      <c r="AD58">
        <f t="shared" si="1"/>
        <v>1211.4752320633588</v>
      </c>
      <c r="AE58">
        <f>'IDT-1'!B58</f>
        <v>0</v>
      </c>
      <c r="AF58" s="24"/>
      <c r="AG58">
        <f t="shared" si="2"/>
        <v>1211.4752320633588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9.9293600000000009</v>
      </c>
      <c r="E59">
        <f>GT_NG!P59</f>
        <v>15.134108951546672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508.23768216614553</v>
      </c>
      <c r="P59" s="36">
        <v>57.87</v>
      </c>
      <c r="Q59" s="36">
        <v>14.466909440410083</v>
      </c>
      <c r="R59" s="38">
        <v>46.5</v>
      </c>
      <c r="S59" s="38">
        <v>0</v>
      </c>
      <c r="T59" s="37">
        <f>SUMPRODUCT(LTA!J59:AN59,LTA!J$101:AN$101,LTA!J$103:AN$103)</f>
        <v>513.16000000000008</v>
      </c>
      <c r="U59" s="37">
        <f>SUMPRODUCT(LTA!J59:AN59,LTA!J$102:AN$102,LTA!J$103:AN$103)</f>
        <v>75.91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145.62</v>
      </c>
      <c r="AB59" s="75">
        <f>-STOA!N59</f>
        <v>-231.68</v>
      </c>
      <c r="AC59">
        <f t="shared" si="0"/>
        <v>14.794213334292504</v>
      </c>
      <c r="AD59">
        <f t="shared" si="1"/>
        <v>1164.6077348260219</v>
      </c>
      <c r="AE59">
        <f>'IDT-1'!B59</f>
        <v>0</v>
      </c>
      <c r="AF59" s="24"/>
      <c r="AG59">
        <f t="shared" si="2"/>
        <v>1164.6077348260219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9.9293600000000009</v>
      </c>
      <c r="E60">
        <f>GT_NG!P60</f>
        <v>15.134108951546672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514.92763537141946</v>
      </c>
      <c r="P60" s="36">
        <v>57.87</v>
      </c>
      <c r="Q60" s="36">
        <v>14.466909440410083</v>
      </c>
      <c r="R60" s="38">
        <v>46.5</v>
      </c>
      <c r="S60" s="38">
        <v>0</v>
      </c>
      <c r="T60" s="37">
        <f>SUMPRODUCT(LTA!J60:AN60,LTA!J$101:AN$101,LTA!J$103:AN$103)</f>
        <v>501.81999999999994</v>
      </c>
      <c r="U60" s="37">
        <f>SUMPRODUCT(LTA!J60:AN60,LTA!J$102:AN$102,LTA!J$103:AN$103)</f>
        <v>79.989999999999995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145.62</v>
      </c>
      <c r="AB60" s="75">
        <f>-STOA!N60</f>
        <v>-231.68</v>
      </c>
      <c r="AC60">
        <f t="shared" si="0"/>
        <v>14.874136518465695</v>
      </c>
      <c r="AD60">
        <f t="shared" si="1"/>
        <v>1153.9577648471222</v>
      </c>
      <c r="AE60">
        <f>'IDT-1'!B60</f>
        <v>0</v>
      </c>
      <c r="AF60" s="24"/>
      <c r="AG60">
        <f t="shared" si="2"/>
        <v>1153.9577648471222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9.9293600000000009</v>
      </c>
      <c r="E61">
        <f>GT_NG!P61</f>
        <v>15.134108951546672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532.89429936302463</v>
      </c>
      <c r="P61" s="36">
        <v>57.87</v>
      </c>
      <c r="Q61" s="36">
        <v>14.466909440410083</v>
      </c>
      <c r="R61" s="38">
        <v>46.5</v>
      </c>
      <c r="S61" s="38">
        <v>0</v>
      </c>
      <c r="T61" s="37">
        <f>SUMPRODUCT(LTA!J61:AN61,LTA!J$101:AN$101,LTA!J$103:AN$103)</f>
        <v>480.84000000000003</v>
      </c>
      <c r="U61" s="37">
        <f>SUMPRODUCT(LTA!J61:AN61,LTA!J$102:AN$102,LTA!J$103:AN$103)</f>
        <v>80.539999999999992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145.62</v>
      </c>
      <c r="AB61" s="75">
        <f>-STOA!N61</f>
        <v>-231.68</v>
      </c>
      <c r="AC61">
        <f t="shared" si="0"/>
        <v>14.741245147195071</v>
      </c>
      <c r="AD61">
        <f t="shared" si="1"/>
        <v>1168.3973222425254</v>
      </c>
      <c r="AE61">
        <f>'IDT-1'!B61</f>
        <v>0</v>
      </c>
      <c r="AF61" s="24"/>
      <c r="AG61">
        <f t="shared" si="2"/>
        <v>1168.3973222425254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9.9293600000000009</v>
      </c>
      <c r="E62">
        <f>GT_NG!P62</f>
        <v>15.134108951546672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543.29791331564331</v>
      </c>
      <c r="P62" s="36">
        <v>57.87</v>
      </c>
      <c r="Q62" s="36">
        <v>14.466909440410083</v>
      </c>
      <c r="R62" s="38">
        <v>46.5</v>
      </c>
      <c r="S62" s="38">
        <v>0</v>
      </c>
      <c r="T62" s="37">
        <f>SUMPRODUCT(LTA!J62:AN62,LTA!J$101:AN$101,LTA!J$103:AN$103)</f>
        <v>450.08000000000004</v>
      </c>
      <c r="U62" s="37">
        <f>SUMPRODUCT(LTA!J62:AN62,LTA!J$102:AN$102,LTA!J$103:AN$103)</f>
        <v>80.52000000000001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145.62</v>
      </c>
      <c r="AB62" s="75">
        <f>-STOA!N62</f>
        <v>-231.68</v>
      </c>
      <c r="AC62">
        <f t="shared" si="0"/>
        <v>14.620910450746402</v>
      </c>
      <c r="AD62">
        <f t="shared" si="1"/>
        <v>1142.1412708915927</v>
      </c>
      <c r="AE62">
        <f>'IDT-1'!B62</f>
        <v>0</v>
      </c>
      <c r="AF62" s="24"/>
      <c r="AG62">
        <f t="shared" si="2"/>
        <v>1142.1412708915927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9.9293600000000009</v>
      </c>
      <c r="E63">
        <f>GT_NG!P63</f>
        <v>15.134108951546672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542.36183561094231</v>
      </c>
      <c r="P63" s="36">
        <v>57.87</v>
      </c>
      <c r="Q63" s="36">
        <v>14.466909440410083</v>
      </c>
      <c r="R63" s="38">
        <v>47.5</v>
      </c>
      <c r="S63" s="38">
        <v>0</v>
      </c>
      <c r="T63" s="37">
        <f>SUMPRODUCT(LTA!J63:AN63,LTA!J$101:AN$101,LTA!J$103:AN$103)</f>
        <v>403.98</v>
      </c>
      <c r="U63" s="37">
        <f>SUMPRODUCT(LTA!J63:AN63,LTA!J$102:AN$102,LTA!J$103:AN$103)</f>
        <v>80.16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145.62</v>
      </c>
      <c r="AB63" s="75">
        <f>-STOA!N63</f>
        <v>-231.68</v>
      </c>
      <c r="AC63">
        <f t="shared" si="0"/>
        <v>13.934692877655797</v>
      </c>
      <c r="AD63">
        <f t="shared" si="1"/>
        <v>1131.4314107599823</v>
      </c>
      <c r="AE63">
        <f>'IDT-1'!B63</f>
        <v>0</v>
      </c>
      <c r="AF63" s="24"/>
      <c r="AG63">
        <f t="shared" si="2"/>
        <v>1131.4314107599823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9.9293600000000009</v>
      </c>
      <c r="E64">
        <f>GT_NG!P64</f>
        <v>15.134108951546672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552.00382622570032</v>
      </c>
      <c r="P64" s="36">
        <v>86.81</v>
      </c>
      <c r="Q64" s="36">
        <v>14.466909440410083</v>
      </c>
      <c r="R64" s="38">
        <v>47.5</v>
      </c>
      <c r="S64" s="38">
        <v>0</v>
      </c>
      <c r="T64" s="37">
        <f>SUMPRODUCT(LTA!J64:AN64,LTA!J$101:AN$101,LTA!J$103:AN$103)</f>
        <v>368.56</v>
      </c>
      <c r="U64" s="37">
        <f>SUMPRODUCT(LTA!J64:AN64,LTA!J$102:AN$102,LTA!J$103:AN$103)</f>
        <v>80.759999999999991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145.62</v>
      </c>
      <c r="AB64" s="75">
        <f>-STOA!N64</f>
        <v>-231.68</v>
      </c>
      <c r="AC64">
        <f t="shared" si="0"/>
        <v>14.076418649243323</v>
      </c>
      <c r="AD64">
        <f t="shared" si="1"/>
        <v>1122.0516756031527</v>
      </c>
      <c r="AE64">
        <f>'IDT-1'!B64</f>
        <v>0</v>
      </c>
      <c r="AF64" s="24"/>
      <c r="AG64">
        <f t="shared" si="2"/>
        <v>1122.0516756031527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-37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15.134108951546672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541.32436357984363</v>
      </c>
      <c r="P65" s="36">
        <v>112.26548300140816</v>
      </c>
      <c r="Q65" s="36">
        <v>38.21</v>
      </c>
      <c r="R65" s="38">
        <v>47.5</v>
      </c>
      <c r="S65" s="38">
        <v>0</v>
      </c>
      <c r="T65" s="37">
        <f>SUMPRODUCT(LTA!J65:AN65,LTA!J$101:AN$101,LTA!J$103:AN$103)</f>
        <v>314.09000000000003</v>
      </c>
      <c r="U65" s="37">
        <f>SUMPRODUCT(LTA!J65:AN65,LTA!J$102:AN$102,LTA!J$103:AN$103)</f>
        <v>79.349999999999994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145.62</v>
      </c>
      <c r="AB65" s="75">
        <f>-STOA!N65</f>
        <v>-231.68</v>
      </c>
      <c r="AC65">
        <f t="shared" si="0"/>
        <v>13.754767167084392</v>
      </c>
      <c r="AD65">
        <f t="shared" si="1"/>
        <v>1122.2424359679262</v>
      </c>
      <c r="AE65">
        <f>'IDT-1'!B65</f>
        <v>0</v>
      </c>
      <c r="AF65" s="24"/>
      <c r="AG65">
        <f t="shared" si="2"/>
        <v>1122.2424359679262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15.134108951546672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82.253887602212032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556.45230456764727</v>
      </c>
      <c r="P66" s="36">
        <v>117.89</v>
      </c>
      <c r="Q66" s="36">
        <v>38.21</v>
      </c>
      <c r="R66" s="38">
        <v>47.5</v>
      </c>
      <c r="S66" s="38">
        <v>0</v>
      </c>
      <c r="T66" s="37">
        <f>SUMPRODUCT(LTA!J66:AN66,LTA!J$101:AN$101,LTA!J$103:AN$103)</f>
        <v>271.49</v>
      </c>
      <c r="U66" s="37">
        <f>SUMPRODUCT(LTA!J66:AN66,LTA!J$102:AN$102,LTA!J$103:AN$103)</f>
        <v>78.06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145.62</v>
      </c>
      <c r="AB66" s="75">
        <f>-STOA!N66</f>
        <v>-231.68</v>
      </c>
      <c r="AC66">
        <f t="shared" si="0"/>
        <v>13.458757921471443</v>
      </c>
      <c r="AD66">
        <f t="shared" si="1"/>
        <v>1111.4009031999344</v>
      </c>
      <c r="AE66">
        <f>'IDT-1'!B66</f>
        <v>0</v>
      </c>
      <c r="AF66" s="24"/>
      <c r="AG66">
        <f t="shared" si="2"/>
        <v>1111.4009031999344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15.134108951546672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596.51879601794428</v>
      </c>
      <c r="P67" s="36">
        <v>117.89</v>
      </c>
      <c r="Q67" s="36">
        <v>38.21</v>
      </c>
      <c r="R67" s="38">
        <v>47.5</v>
      </c>
      <c r="S67" s="38">
        <v>0</v>
      </c>
      <c r="T67" s="37">
        <f>SUMPRODUCT(LTA!J67:AN67,LTA!J$101:AN$101,LTA!J$103:AN$103)</f>
        <v>230.20000000000002</v>
      </c>
      <c r="U67" s="37">
        <f>SUMPRODUCT(LTA!J67:AN67,LTA!J$102:AN$102,LTA!J$103:AN$103)</f>
        <v>71.990000000000009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145.29</v>
      </c>
      <c r="AB67" s="75">
        <f>-STOA!N67</f>
        <v>-231.68</v>
      </c>
      <c r="AC67">
        <f t="shared" si="0"/>
        <v>13.481653503304603</v>
      </c>
      <c r="AD67">
        <f t="shared" si="1"/>
        <v>1126.1544990683983</v>
      </c>
      <c r="AE67">
        <f>'IDT-1'!B67</f>
        <v>0</v>
      </c>
      <c r="AF67" s="24"/>
      <c r="AG67">
        <f t="shared" si="2"/>
        <v>1126.1544990683983</v>
      </c>
      <c r="AI67" s="34">
        <f>PXIL!H67</f>
        <v>0</v>
      </c>
      <c r="AJ67" s="34">
        <f>PXIL!N67</f>
        <v>0</v>
      </c>
      <c r="AK67" s="34">
        <f>RTM_IEX!H67</f>
        <v>16.399999999999999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15.134108951546672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79.930000000000007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654.8398211028898</v>
      </c>
      <c r="P68" s="36">
        <v>117.89</v>
      </c>
      <c r="Q68" s="36">
        <v>38.21</v>
      </c>
      <c r="R68" s="38">
        <v>42.734819535303409</v>
      </c>
      <c r="S68" s="38">
        <v>0</v>
      </c>
      <c r="T68" s="37">
        <f>SUMPRODUCT(LTA!J68:AN68,LTA!J$101:AN$101,LTA!J$103:AN$103)</f>
        <v>188.93</v>
      </c>
      <c r="U68" s="37">
        <f>SUMPRODUCT(LTA!J68:AN68,LTA!J$102:AN$102,LTA!J$103:AN$103)</f>
        <v>69.97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145.29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13.548365942256114</v>
      </c>
      <c r="AD68">
        <f t="shared" ref="AD68:AD98" si="4">SUM(B68:AB68,AI68:AR68)-AC68</f>
        <v>1134.0297436474837</v>
      </c>
      <c r="AE68">
        <f>'IDT-1'!B68</f>
        <v>0</v>
      </c>
      <c r="AF68" s="24"/>
      <c r="AG68">
        <f t="shared" ref="AG68:AG98" si="5">SUM(AD68:AF68)+AT68</f>
        <v>1134.0297436474837</v>
      </c>
      <c r="AI68" s="34">
        <f>PXIL!H68</f>
        <v>0</v>
      </c>
      <c r="AJ68" s="34">
        <f>PXIL!N68</f>
        <v>0</v>
      </c>
      <c r="AK68" s="34">
        <f>RTM_IEX!H68</f>
        <v>16.399999999999999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15.134108951546672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79.930000000000007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679.69426964785362</v>
      </c>
      <c r="P69" s="36">
        <v>117.89</v>
      </c>
      <c r="Q69" s="36">
        <v>38.210792580101185</v>
      </c>
      <c r="R69" s="38">
        <v>18.769999999999996</v>
      </c>
      <c r="S69" s="38">
        <v>0</v>
      </c>
      <c r="T69" s="37">
        <f>SUMPRODUCT(LTA!J69:AN69,LTA!J$101:AN$101,LTA!J$103:AN$103)</f>
        <v>147.61000000000001</v>
      </c>
      <c r="U69" s="37">
        <f>SUMPRODUCT(LTA!J69:AN69,LTA!J$102:AN$102,LTA!J$103:AN$103)</f>
        <v>66.22999999999999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81.98</v>
      </c>
      <c r="Z69" s="34">
        <f>IEX!N69</f>
        <v>0</v>
      </c>
      <c r="AA69" s="75">
        <f>STOA!H69</f>
        <v>145.29</v>
      </c>
      <c r="AB69" s="75">
        <f>-STOA!N69</f>
        <v>-231.68</v>
      </c>
      <c r="AC69">
        <f t="shared" si="3"/>
        <v>13.809273483610111</v>
      </c>
      <c r="AD69">
        <f t="shared" si="4"/>
        <v>1164.8292576958913</v>
      </c>
      <c r="AE69">
        <f>'IDT-1'!B69</f>
        <v>0</v>
      </c>
      <c r="AF69" s="24"/>
      <c r="AG69">
        <f t="shared" si="5"/>
        <v>1164.8292576958913</v>
      </c>
      <c r="AI69" s="34">
        <f>PXIL!H69</f>
        <v>0</v>
      </c>
      <c r="AJ69" s="34">
        <f>PXIL!N69</f>
        <v>0</v>
      </c>
      <c r="AK69" s="34">
        <f>RTM_IEX!H69</f>
        <v>9.65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15.134108951546672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79.930000000000007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679.69426964785362</v>
      </c>
      <c r="P70" s="36">
        <v>117.89</v>
      </c>
      <c r="Q70" s="36">
        <v>38.210792580101185</v>
      </c>
      <c r="R70" s="38">
        <v>8.7099999999999991</v>
      </c>
      <c r="S70" s="38">
        <v>0</v>
      </c>
      <c r="T70" s="37">
        <f>SUMPRODUCT(LTA!J70:AN70,LTA!J$101:AN$101,LTA!J$103:AN$103)</f>
        <v>115.88</v>
      </c>
      <c r="U70" s="37">
        <f>SUMPRODUCT(LTA!J70:AN70,LTA!J$102:AN$102,LTA!J$103:AN$103)</f>
        <v>62.76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129.24</v>
      </c>
      <c r="Z70" s="34">
        <f>IEX!N70</f>
        <v>0</v>
      </c>
      <c r="AA70" s="75">
        <f>STOA!H70</f>
        <v>145.29</v>
      </c>
      <c r="AB70" s="75">
        <f>-STOA!N70</f>
        <v>-231.68</v>
      </c>
      <c r="AC70">
        <f t="shared" si="3"/>
        <v>13.91511348361011</v>
      </c>
      <c r="AD70">
        <f t="shared" si="4"/>
        <v>1177.3234176958911</v>
      </c>
      <c r="AE70">
        <f>'IDT-1'!B70</f>
        <v>0</v>
      </c>
      <c r="AF70" s="24"/>
      <c r="AG70">
        <f t="shared" si="5"/>
        <v>1177.3234176958911</v>
      </c>
      <c r="AI70" s="34">
        <f>PXIL!H70</f>
        <v>0</v>
      </c>
      <c r="AJ70" s="34">
        <f>PXIL!N70</f>
        <v>0</v>
      </c>
      <c r="AK70" s="34">
        <f>RTM_IEX!H70</f>
        <v>20.25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15.134108951546672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79.930000000000007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702.30052764747609</v>
      </c>
      <c r="P71" s="36">
        <v>117.89</v>
      </c>
      <c r="Q71" s="36">
        <v>38.210792580101185</v>
      </c>
      <c r="R71" s="38">
        <v>4.25</v>
      </c>
      <c r="S71" s="38">
        <v>0</v>
      </c>
      <c r="T71" s="37">
        <f>SUMPRODUCT(LTA!J71:AN71,LTA!J$101:AN$101,LTA!J$103:AN$103)</f>
        <v>84.02</v>
      </c>
      <c r="U71" s="37">
        <f>SUMPRODUCT(LTA!J71:AN71,LTA!J$102:AN$102,LTA!J$103:AN$103)</f>
        <v>61.54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189.05</v>
      </c>
      <c r="Z71" s="34">
        <f>IEX!N71</f>
        <v>0</v>
      </c>
      <c r="AA71" s="75">
        <f>STOA!H71</f>
        <v>145.24</v>
      </c>
      <c r="AB71" s="75">
        <f>-STOA!N71</f>
        <v>-231.68</v>
      </c>
      <c r="AC71">
        <f t="shared" si="3"/>
        <v>14.20253005080694</v>
      </c>
      <c r="AD71">
        <f t="shared" si="4"/>
        <v>1211.2522591283171</v>
      </c>
      <c r="AE71">
        <f>'IDT-1'!B71</f>
        <v>0</v>
      </c>
      <c r="AF71" s="24"/>
      <c r="AG71">
        <f t="shared" si="5"/>
        <v>1211.2522591283171</v>
      </c>
      <c r="AI71" s="34">
        <f>PXIL!H71</f>
        <v>0</v>
      </c>
      <c r="AJ71" s="34">
        <f>PXIL!N71</f>
        <v>0</v>
      </c>
      <c r="AK71" s="34">
        <f>RTM_IEX!H71</f>
        <v>9.64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15.134108951546672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79.930000000000007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724.711164585191</v>
      </c>
      <c r="P72" s="36">
        <v>117.89</v>
      </c>
      <c r="Q72" s="36">
        <v>38.210792580101185</v>
      </c>
      <c r="R72" s="38">
        <v>0.93520408163265301</v>
      </c>
      <c r="S72" s="38">
        <v>0</v>
      </c>
      <c r="T72" s="37">
        <f>SUMPRODUCT(LTA!J72:AN72,LTA!J$101:AN$101,LTA!J$103:AN$103)</f>
        <v>64.97999999999999</v>
      </c>
      <c r="U72" s="37">
        <f>SUMPRODUCT(LTA!J72:AN72,LTA!J$102:AN$102,LTA!J$103:AN$103)</f>
        <v>57.339999999999996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230.51</v>
      </c>
      <c r="Z72" s="34">
        <f>IEX!N72</f>
        <v>0</v>
      </c>
      <c r="AA72" s="75">
        <f>STOA!H72</f>
        <v>145.24</v>
      </c>
      <c r="AB72" s="75">
        <f>-STOA!N72</f>
        <v>-231.68</v>
      </c>
      <c r="AC72">
        <f t="shared" si="3"/>
        <v>14.564619115369457</v>
      </c>
      <c r="AD72">
        <f t="shared" si="4"/>
        <v>1253.9960110831018</v>
      </c>
      <c r="AE72">
        <f>'IDT-1'!B72</f>
        <v>0</v>
      </c>
      <c r="AF72" s="24"/>
      <c r="AG72">
        <f t="shared" si="5"/>
        <v>1253.9960110831018</v>
      </c>
      <c r="AI72" s="34">
        <f>PXIL!H72</f>
        <v>0</v>
      </c>
      <c r="AJ72" s="34">
        <f>PXIL!N72</f>
        <v>0</v>
      </c>
      <c r="AK72" s="34">
        <f>RTM_IEX!H72</f>
        <v>15.43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15.134108951546672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79.930000000000007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763.84688934070039</v>
      </c>
      <c r="P73" s="36">
        <v>117.89</v>
      </c>
      <c r="Q73" s="36">
        <v>38.210792580101185</v>
      </c>
      <c r="R73" s="38">
        <v>4.5454545454545456E-2</v>
      </c>
      <c r="S73" s="38">
        <v>0</v>
      </c>
      <c r="T73" s="37">
        <f>SUMPRODUCT(LTA!J73:AN73,LTA!J$101:AN$101,LTA!J$103:AN$103)</f>
        <v>46.46</v>
      </c>
      <c r="U73" s="37">
        <f>SUMPRODUCT(LTA!J73:AN73,LTA!J$102:AN$102,LTA!J$103:AN$103)</f>
        <v>55.85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238.23</v>
      </c>
      <c r="Z73" s="34">
        <f>IEX!N73</f>
        <v>0</v>
      </c>
      <c r="AA73" s="75">
        <f>STOA!H73</f>
        <v>145.24</v>
      </c>
      <c r="AB73" s="75">
        <f>-STOA!N73</f>
        <v>-231.68</v>
      </c>
      <c r="AC73">
        <f t="shared" si="3"/>
        <v>14.863709307211844</v>
      </c>
      <c r="AD73">
        <f t="shared" si="4"/>
        <v>1289.3028961105908</v>
      </c>
      <c r="AE73">
        <f>'IDT-1'!B73</f>
        <v>0</v>
      </c>
      <c r="AF73" s="24"/>
      <c r="AG73">
        <f t="shared" si="5"/>
        <v>1289.3028961105908</v>
      </c>
      <c r="AI73" s="34">
        <f>PXIL!H73</f>
        <v>0</v>
      </c>
      <c r="AJ73" s="34">
        <f>PXIL!N73</f>
        <v>0</v>
      </c>
      <c r="AK73" s="34">
        <f>RTM_IEX!H73</f>
        <v>25.08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14.165015928178397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79.930000000000007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790.32354829315454</v>
      </c>
      <c r="P74" s="36">
        <v>117.89</v>
      </c>
      <c r="Q74" s="36">
        <v>38.210792580101185</v>
      </c>
      <c r="R74" s="38">
        <v>0</v>
      </c>
      <c r="S74" s="38">
        <v>0</v>
      </c>
      <c r="T74" s="37">
        <f>SUMPRODUCT(LTA!J74:AN74,LTA!J$101:AN$101,LTA!J$103:AN$103)</f>
        <v>32.69</v>
      </c>
      <c r="U74" s="37">
        <f>SUMPRODUCT(LTA!J74:AN74,LTA!J$102:AN$102,LTA!J$103:AN$103)</f>
        <v>54.879999999999995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219.43</v>
      </c>
      <c r="Z74" s="34">
        <f>IEX!N74</f>
        <v>0</v>
      </c>
      <c r="AA74" s="75">
        <f>STOA!H74</f>
        <v>145.24</v>
      </c>
      <c r="AB74" s="75">
        <f>-STOA!N74</f>
        <v>-231.68</v>
      </c>
      <c r="AC74">
        <f t="shared" si="3"/>
        <v>15.054491042834345</v>
      </c>
      <c r="AD74">
        <f t="shared" si="4"/>
        <v>1311.8242257585998</v>
      </c>
      <c r="AE74">
        <f>'IDT-1'!B74</f>
        <v>0</v>
      </c>
      <c r="AF74" s="24"/>
      <c r="AG74">
        <f t="shared" si="5"/>
        <v>1311.8242257585998</v>
      </c>
      <c r="AI74" s="34">
        <f>PXIL!H74</f>
        <v>0</v>
      </c>
      <c r="AJ74" s="34">
        <f>PXIL!N74</f>
        <v>0</v>
      </c>
      <c r="AK74" s="34">
        <f>RTM_IEX!H74</f>
        <v>21.63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34.24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14.81496904895892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846.28033772469462</v>
      </c>
      <c r="P75" s="36">
        <v>117.89</v>
      </c>
      <c r="Q75" s="36">
        <v>38.210792580101185</v>
      </c>
      <c r="R75" s="38">
        <v>0</v>
      </c>
      <c r="S75" s="38">
        <v>0</v>
      </c>
      <c r="T75" s="37">
        <f>SUMPRODUCT(LTA!J75:AN75,LTA!J$101:AN$101,LTA!J$103:AN$103)</f>
        <v>24.869999999999997</v>
      </c>
      <c r="U75" s="37">
        <f>SUMPRODUCT(LTA!J75:AN75,LTA!J$102:AN$102,LTA!J$103:AN$103)</f>
        <v>54.75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194.83</v>
      </c>
      <c r="Z75" s="34">
        <f>IEX!N75</f>
        <v>0</v>
      </c>
      <c r="AA75" s="75">
        <f>STOA!H75</f>
        <v>145.29</v>
      </c>
      <c r="AB75" s="75">
        <f>-STOA!N75</f>
        <v>-176.91</v>
      </c>
      <c r="AC75">
        <f t="shared" si="3"/>
        <v>14.633036053004775</v>
      </c>
      <c r="AD75">
        <f t="shared" si="4"/>
        <v>1337.9324233007496</v>
      </c>
      <c r="AE75">
        <f>'IDT-1'!B75</f>
        <v>0</v>
      </c>
      <c r="AF75" s="24"/>
      <c r="AG75">
        <f t="shared" si="5"/>
        <v>1337.9324233007496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14.81496904895892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891.38933074486329</v>
      </c>
      <c r="P76" s="36">
        <v>117.89</v>
      </c>
      <c r="Q76" s="36">
        <v>38.210792580101185</v>
      </c>
      <c r="R76" s="38">
        <v>0</v>
      </c>
      <c r="S76" s="38">
        <v>0</v>
      </c>
      <c r="T76" s="37">
        <f>SUMPRODUCT(LTA!J76:AN76,LTA!J$101:AN$101,LTA!J$103:AN$103)</f>
        <v>35.04</v>
      </c>
      <c r="U76" s="37">
        <f>SUMPRODUCT(LTA!J76:AN76,LTA!J$102:AN$102,LTA!J$103:AN$103)</f>
        <v>54.75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144.68</v>
      </c>
      <c r="Z76" s="34">
        <f>IEX!N76</f>
        <v>0</v>
      </c>
      <c r="AA76" s="75">
        <f>STOA!H76</f>
        <v>145.29</v>
      </c>
      <c r="AB76" s="75">
        <f>-STOA!N76</f>
        <v>-176.91</v>
      </c>
      <c r="AC76">
        <f t="shared" si="3"/>
        <v>14.659177278924416</v>
      </c>
      <c r="AD76">
        <f t="shared" si="4"/>
        <v>1345.035275094999</v>
      </c>
      <c r="AE76">
        <f>'IDT-1'!B76</f>
        <v>0</v>
      </c>
      <c r="AF76" s="24"/>
      <c r="AG76">
        <f t="shared" si="5"/>
        <v>1345.035275094999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14.81496904895892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879.66797643522955</v>
      </c>
      <c r="P77" s="36">
        <v>117.89</v>
      </c>
      <c r="Q77" s="36">
        <v>38.210792580101185</v>
      </c>
      <c r="R77" s="38">
        <v>0</v>
      </c>
      <c r="S77" s="38">
        <v>0</v>
      </c>
      <c r="T77" s="37">
        <f>SUMPRODUCT(LTA!J77:AN77,LTA!J$101:AN$101,LTA!J$103:AN$103)</f>
        <v>34.35</v>
      </c>
      <c r="U77" s="37">
        <f>SUMPRODUCT(LTA!J77:AN77,LTA!J$102:AN$102,LTA!J$103:AN$103)</f>
        <v>54.75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90.66</v>
      </c>
      <c r="Z77" s="34">
        <f>IEX!N77</f>
        <v>0</v>
      </c>
      <c r="AA77" s="75">
        <f>STOA!H77</f>
        <v>145.29</v>
      </c>
      <c r="AB77" s="75">
        <f>-STOA!N77</f>
        <v>-176.91</v>
      </c>
      <c r="AC77">
        <f t="shared" si="3"/>
        <v>14.281946536850159</v>
      </c>
      <c r="AD77">
        <f t="shared" si="4"/>
        <v>1330.6311515274394</v>
      </c>
      <c r="AE77">
        <f>'IDT-1'!B77</f>
        <v>0</v>
      </c>
      <c r="AF77" s="24"/>
      <c r="AG77">
        <f t="shared" si="5"/>
        <v>1330.6311515274394</v>
      </c>
      <c r="AI77" s="34">
        <f>PXIL!H77</f>
        <v>0</v>
      </c>
      <c r="AJ77" s="34">
        <f>PXIL!N77</f>
        <v>0</v>
      </c>
      <c r="AK77" s="34">
        <f>RTM_IEX!H77</f>
        <v>36.65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14.81496904895892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879.66797643522955</v>
      </c>
      <c r="P78" s="36">
        <v>117.89</v>
      </c>
      <c r="Q78" s="36">
        <v>38.210792580101185</v>
      </c>
      <c r="R78" s="38">
        <v>0</v>
      </c>
      <c r="S78" s="38">
        <v>0</v>
      </c>
      <c r="T78" s="37">
        <f>SUMPRODUCT(LTA!J78:AN78,LTA!J$101:AN$101,LTA!J$103:AN$103)</f>
        <v>41.68</v>
      </c>
      <c r="U78" s="37">
        <f>SUMPRODUCT(LTA!J78:AN78,LTA!J$102:AN$102,LTA!J$103:AN$103)</f>
        <v>76.22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78.13</v>
      </c>
      <c r="Z78" s="34">
        <f>IEX!N78</f>
        <v>0</v>
      </c>
      <c r="AA78" s="75">
        <f>STOA!H78</f>
        <v>145.29</v>
      </c>
      <c r="AB78" s="75">
        <f>-STOA!N78</f>
        <v>-176.91</v>
      </c>
      <c r="AC78">
        <f t="shared" si="3"/>
        <v>14.434742536850155</v>
      </c>
      <c r="AD78">
        <f t="shared" si="4"/>
        <v>1348.6683555274394</v>
      </c>
      <c r="AE78">
        <f>'IDT-1'!B78</f>
        <v>0</v>
      </c>
      <c r="AF78" s="24"/>
      <c r="AG78">
        <f t="shared" si="5"/>
        <v>1348.6683555274394</v>
      </c>
      <c r="AI78" s="34">
        <f>PXIL!H78</f>
        <v>0</v>
      </c>
      <c r="AJ78" s="34">
        <f>PXIL!N78</f>
        <v>0</v>
      </c>
      <c r="AK78" s="34">
        <f>RTM_IEX!H78</f>
        <v>38.57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14.81496904895892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865.55276262541793</v>
      </c>
      <c r="P79" s="36">
        <v>117.89</v>
      </c>
      <c r="Q79" s="36">
        <v>36.46</v>
      </c>
      <c r="R79" s="38">
        <v>0</v>
      </c>
      <c r="S79" s="38">
        <v>0</v>
      </c>
      <c r="T79" s="37">
        <f>SUMPRODUCT(LTA!J79:AN79,LTA!J$101:AN$101,LTA!J$103:AN$103)</f>
        <v>41.040000000000006</v>
      </c>
      <c r="U79" s="37">
        <f>SUMPRODUCT(LTA!J79:AN79,LTA!J$102:AN$102,LTA!J$103:AN$103)</f>
        <v>76.78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20.25</v>
      </c>
      <c r="Z79" s="34">
        <f>IEX!N79</f>
        <v>0</v>
      </c>
      <c r="AA79" s="75">
        <f>STOA!H79</f>
        <v>145.29</v>
      </c>
      <c r="AB79" s="75">
        <f>-STOA!N79</f>
        <v>-176.91</v>
      </c>
      <c r="AC79">
        <f t="shared" si="3"/>
        <v>14.252244083174888</v>
      </c>
      <c r="AD79">
        <f t="shared" si="4"/>
        <v>1327.1248475912018</v>
      </c>
      <c r="AE79">
        <f>'IDT-1'!B79</f>
        <v>0</v>
      </c>
      <c r="AF79" s="24"/>
      <c r="AG79">
        <f t="shared" si="5"/>
        <v>1327.1248475912018</v>
      </c>
      <c r="AI79" s="34">
        <f>PXIL!H79</f>
        <v>0</v>
      </c>
      <c r="AJ79" s="34">
        <f>PXIL!N79</f>
        <v>0</v>
      </c>
      <c r="AK79" s="34">
        <f>RTM_IEX!H79</f>
        <v>90.67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14.81496904895892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863.78573704264977</v>
      </c>
      <c r="P80" s="36">
        <v>117.89</v>
      </c>
      <c r="Q80" s="36">
        <v>36.46</v>
      </c>
      <c r="R80" s="38">
        <v>0</v>
      </c>
      <c r="S80" s="38">
        <v>0</v>
      </c>
      <c r="T80" s="37">
        <f>SUMPRODUCT(LTA!J80:AN80,LTA!J$101:AN$101,LTA!J$103:AN$103)</f>
        <v>50.47</v>
      </c>
      <c r="U80" s="37">
        <f>SUMPRODUCT(LTA!J80:AN80,LTA!J$102:AN$102,LTA!J$103:AN$103)</f>
        <v>82.52000000000001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14.47</v>
      </c>
      <c r="Z80" s="34">
        <f>IEX!N80</f>
        <v>0</v>
      </c>
      <c r="AA80" s="75">
        <f>STOA!H80</f>
        <v>145.29</v>
      </c>
      <c r="AB80" s="75">
        <f>-STOA!N80</f>
        <v>-176.91</v>
      </c>
      <c r="AC80">
        <f t="shared" si="3"/>
        <v>14.267557068279638</v>
      </c>
      <c r="AD80">
        <f t="shared" si="4"/>
        <v>1328.9325090233292</v>
      </c>
      <c r="AE80">
        <f>'IDT-1'!B80</f>
        <v>0</v>
      </c>
      <c r="AF80" s="24"/>
      <c r="AG80">
        <f t="shared" si="5"/>
        <v>1328.9325090233292</v>
      </c>
      <c r="AI80" s="34">
        <f>PXIL!H80</f>
        <v>0</v>
      </c>
      <c r="AJ80" s="34">
        <f>PXIL!N80</f>
        <v>0</v>
      </c>
      <c r="AK80" s="34">
        <f>RTM_IEX!H80</f>
        <v>84.87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14.81496904895892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78.710000000000008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849.76157835444678</v>
      </c>
      <c r="P81" s="36">
        <v>117.89</v>
      </c>
      <c r="Q81" s="36">
        <v>36.46</v>
      </c>
      <c r="R81" s="38">
        <v>0</v>
      </c>
      <c r="S81" s="38">
        <v>0</v>
      </c>
      <c r="T81" s="37">
        <f>SUMPRODUCT(LTA!J81:AN81,LTA!J$101:AN$101,LTA!J$103:AN$103)</f>
        <v>49.63</v>
      </c>
      <c r="U81" s="37">
        <f>SUMPRODUCT(LTA!J81:AN81,LTA!J$102:AN$102,LTA!J$103:AN$103)</f>
        <v>83.08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55.94</v>
      </c>
      <c r="Z81" s="34">
        <f>IEX!N81</f>
        <v>0</v>
      </c>
      <c r="AA81" s="75">
        <f>STOA!H81</f>
        <v>145.29</v>
      </c>
      <c r="AB81" s="75">
        <f>-STOA!N81</f>
        <v>-176.91</v>
      </c>
      <c r="AC81">
        <f t="shared" si="3"/>
        <v>14.077178135298732</v>
      </c>
      <c r="AD81">
        <f t="shared" si="4"/>
        <v>1306.4587292681072</v>
      </c>
      <c r="AE81">
        <f>'IDT-1'!B81</f>
        <v>0</v>
      </c>
      <c r="AF81" s="24"/>
      <c r="AG81">
        <f t="shared" si="5"/>
        <v>1306.4587292681072</v>
      </c>
      <c r="AI81" s="34">
        <f>PXIL!H81</f>
        <v>0</v>
      </c>
      <c r="AJ81" s="34">
        <f>PXIL!N81</f>
        <v>0</v>
      </c>
      <c r="AK81" s="34">
        <f>RTM_IEX!H81</f>
        <v>55.94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14.81496904895892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78.710000000000008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814.69622902996764</v>
      </c>
      <c r="P82" s="36">
        <v>117.89</v>
      </c>
      <c r="Q82" s="36">
        <v>36.46</v>
      </c>
      <c r="R82" s="38">
        <v>0</v>
      </c>
      <c r="S82" s="38">
        <v>0</v>
      </c>
      <c r="T82" s="37">
        <f>SUMPRODUCT(LTA!J82:AN82,LTA!J$101:AN$101,LTA!J$103:AN$103)</f>
        <v>62.17</v>
      </c>
      <c r="U82" s="37">
        <f>SUMPRODUCT(LTA!J82:AN82,LTA!J$102:AN$102,LTA!J$103:AN$103)</f>
        <v>83.9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76.2</v>
      </c>
      <c r="Z82" s="34">
        <f>IEX!N82</f>
        <v>0</v>
      </c>
      <c r="AA82" s="75">
        <f>STOA!H82</f>
        <v>145.29</v>
      </c>
      <c r="AB82" s="75">
        <f>-STOA!N82</f>
        <v>-176.91</v>
      </c>
      <c r="AC82">
        <f t="shared" si="3"/>
        <v>14.07310120097311</v>
      </c>
      <c r="AD82">
        <f t="shared" si="4"/>
        <v>1305.9774568779537</v>
      </c>
      <c r="AE82">
        <f>'IDT-1'!B82</f>
        <v>0</v>
      </c>
      <c r="AF82" s="24"/>
      <c r="AG82">
        <f t="shared" si="5"/>
        <v>1305.9774568779537</v>
      </c>
      <c r="AI82" s="34">
        <f>PXIL!H82</f>
        <v>0</v>
      </c>
      <c r="AJ82" s="34">
        <f>PXIL!N82</f>
        <v>0</v>
      </c>
      <c r="AK82" s="34">
        <f>RTM_IEX!H82</f>
        <v>56.9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14.81496904895892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78.710000000000008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762.21794349103561</v>
      </c>
      <c r="P83" s="36">
        <v>117.89</v>
      </c>
      <c r="Q83" s="36">
        <v>38.214382716049379</v>
      </c>
      <c r="R83" s="38">
        <v>0</v>
      </c>
      <c r="S83" s="38">
        <v>0</v>
      </c>
      <c r="T83" s="37">
        <f>SUMPRODUCT(LTA!J83:AN83,LTA!J$101:AN$101,LTA!J$103:AN$103)</f>
        <v>61.51</v>
      </c>
      <c r="U83" s="37">
        <f>SUMPRODUCT(LTA!J83:AN83,LTA!J$102:AN$102,LTA!J$103:AN$103)</f>
        <v>84.06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106.1</v>
      </c>
      <c r="Z83" s="34">
        <f>IEX!N83</f>
        <v>0</v>
      </c>
      <c r="AA83" s="75">
        <f>STOA!H83</f>
        <v>145.24</v>
      </c>
      <c r="AB83" s="75">
        <f>-STOA!N83</f>
        <v>-176.91</v>
      </c>
      <c r="AC83">
        <f t="shared" si="3"/>
        <v>13.610060417260893</v>
      </c>
      <c r="AD83">
        <f t="shared" si="4"/>
        <v>1251.316594838783</v>
      </c>
      <c r="AE83">
        <f>'IDT-1'!B83</f>
        <v>0</v>
      </c>
      <c r="AF83" s="24"/>
      <c r="AG83">
        <f t="shared" si="5"/>
        <v>1251.316594838783</v>
      </c>
      <c r="AI83" s="34">
        <f>PXIL!H83</f>
        <v>0</v>
      </c>
      <c r="AJ83" s="34">
        <f>PXIL!N83</f>
        <v>0</v>
      </c>
      <c r="AK83" s="34">
        <f>RTM_IEX!H83</f>
        <v>23.15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14.81496904895892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78.710000000000008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739.04229621811203</v>
      </c>
      <c r="P84" s="36">
        <v>117.89</v>
      </c>
      <c r="Q84" s="36">
        <v>38.214382716049379</v>
      </c>
      <c r="R84" s="38">
        <v>0</v>
      </c>
      <c r="S84" s="38">
        <v>0</v>
      </c>
      <c r="T84" s="37">
        <f>SUMPRODUCT(LTA!J84:AN84,LTA!J$101:AN$101,LTA!J$103:AN$103)</f>
        <v>60.84</v>
      </c>
      <c r="U84" s="37">
        <f>SUMPRODUCT(LTA!J84:AN84,LTA!J$102:AN$102,LTA!J$103:AN$103)</f>
        <v>83.960000000000008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106.1</v>
      </c>
      <c r="Z84" s="34">
        <f>IEX!N84</f>
        <v>0</v>
      </c>
      <c r="AA84" s="75">
        <f>STOA!H84</f>
        <v>145.24</v>
      </c>
      <c r="AB84" s="75">
        <f>-STOA!N84</f>
        <v>-176.91</v>
      </c>
      <c r="AC84">
        <f t="shared" si="3"/>
        <v>13.481828980168332</v>
      </c>
      <c r="AD84">
        <f t="shared" si="4"/>
        <v>1236.1791790029517</v>
      </c>
      <c r="AE84">
        <f>'IDT-1'!B84</f>
        <v>0</v>
      </c>
      <c r="AF84" s="24"/>
      <c r="AG84">
        <f t="shared" si="5"/>
        <v>1236.1791790029517</v>
      </c>
      <c r="AI84" s="34">
        <f>PXIL!H84</f>
        <v>0</v>
      </c>
      <c r="AJ84" s="34">
        <f>PXIL!N84</f>
        <v>0</v>
      </c>
      <c r="AK84" s="34">
        <f>RTM_IEX!H84</f>
        <v>31.83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14.81496904895892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82.253887602212032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724.73516640899334</v>
      </c>
      <c r="P85" s="36">
        <v>117.89</v>
      </c>
      <c r="Q85" s="36">
        <v>38.214382716049379</v>
      </c>
      <c r="R85" s="38">
        <v>0</v>
      </c>
      <c r="S85" s="38">
        <v>0</v>
      </c>
      <c r="T85" s="37">
        <f>SUMPRODUCT(LTA!J85:AN85,LTA!J$101:AN$101,LTA!J$103:AN$103)</f>
        <v>59.51</v>
      </c>
      <c r="U85" s="37">
        <f>SUMPRODUCT(LTA!J85:AN85,LTA!J$102:AN$102,LTA!J$103:AN$103)</f>
        <v>83.65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39.549999999999997</v>
      </c>
      <c r="Z85" s="34">
        <f>IEX!N85</f>
        <v>0</v>
      </c>
      <c r="AA85" s="75">
        <f>STOA!H85</f>
        <v>145.24</v>
      </c>
      <c r="AB85" s="75">
        <f>-STOA!N85</f>
        <v>-176.91</v>
      </c>
      <c r="AC85">
        <f t="shared" si="3"/>
        <v>12.834749745630319</v>
      </c>
      <c r="AD85">
        <f t="shared" si="4"/>
        <v>1159.7930160305834</v>
      </c>
      <c r="AE85">
        <f>'IDT-1'!B85</f>
        <v>44</v>
      </c>
      <c r="AF85" s="24"/>
      <c r="AG85">
        <f t="shared" si="5"/>
        <v>1203.7930160305834</v>
      </c>
      <c r="AI85" s="34">
        <f>PXIL!H85</f>
        <v>0</v>
      </c>
      <c r="AJ85" s="34">
        <f>PXIL!N85</f>
        <v>0</v>
      </c>
      <c r="AK85" s="34">
        <f>RTM_IEX!H85</f>
        <v>33.75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14.81496904895892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82.253887602212032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714.47618107951109</v>
      </c>
      <c r="P86" s="36">
        <v>117.89</v>
      </c>
      <c r="Q86" s="36">
        <v>38.214382716049379</v>
      </c>
      <c r="R86" s="38">
        <v>0</v>
      </c>
      <c r="S86" s="38">
        <v>0</v>
      </c>
      <c r="T86" s="37">
        <f>SUMPRODUCT(LTA!J86:AN86,LTA!J$101:AN$101,LTA!J$103:AN$103)</f>
        <v>58.17</v>
      </c>
      <c r="U86" s="37">
        <f>SUMPRODUCT(LTA!J86:AN86,LTA!J$102:AN$102,LTA!J$103:AN$103)</f>
        <v>83.44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30.87</v>
      </c>
      <c r="Z86" s="34">
        <f>IEX!N86</f>
        <v>0</v>
      </c>
      <c r="AA86" s="75">
        <f>STOA!H86</f>
        <v>145.24</v>
      </c>
      <c r="AB86" s="75">
        <f>-STOA!N86</f>
        <v>-176.91</v>
      </c>
      <c r="AC86">
        <f t="shared" si="3"/>
        <v>12.687086268862668</v>
      </c>
      <c r="AD86">
        <f t="shared" si="4"/>
        <v>1142.3616941778687</v>
      </c>
      <c r="AE86">
        <f>'IDT-1'!B86</f>
        <v>44</v>
      </c>
      <c r="AF86" s="24"/>
      <c r="AG86">
        <f t="shared" si="5"/>
        <v>1186.3616941778687</v>
      </c>
      <c r="AI86" s="34">
        <f>PXIL!H86</f>
        <v>0</v>
      </c>
      <c r="AJ86" s="34">
        <f>PXIL!N86</f>
        <v>0</v>
      </c>
      <c r="AK86" s="34">
        <f>RTM_IEX!H86</f>
        <v>36.659999999999997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82.253887602212032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720.90785835780696</v>
      </c>
      <c r="P87" s="36">
        <v>117.89</v>
      </c>
      <c r="Q87" s="36">
        <v>38.214382716049379</v>
      </c>
      <c r="R87" s="38">
        <v>0</v>
      </c>
      <c r="S87" s="38">
        <v>0</v>
      </c>
      <c r="T87" s="37">
        <f>SUMPRODUCT(LTA!J87:AN87,LTA!J$101:AN$101,LTA!J$103:AN$103)</f>
        <v>56.84</v>
      </c>
      <c r="U87" s="37">
        <f>SUMPRODUCT(LTA!J87:AN87,LTA!J$102:AN$102,LTA!J$103:AN$103)</f>
        <v>81.430000000000007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39.549999999999997</v>
      </c>
      <c r="Z87" s="34">
        <f>IEX!N87</f>
        <v>0</v>
      </c>
      <c r="AA87" s="75">
        <f>STOA!H87</f>
        <v>145.24</v>
      </c>
      <c r="AB87" s="75">
        <f>-STOA!N87</f>
        <v>-176.91</v>
      </c>
      <c r="AC87">
        <f t="shared" si="3"/>
        <v>12.481755765539059</v>
      </c>
      <c r="AD87">
        <f t="shared" si="4"/>
        <v>1118.1229171426673</v>
      </c>
      <c r="AE87">
        <f>'IDT-1'!B87</f>
        <v>39</v>
      </c>
      <c r="AF87" s="24"/>
      <c r="AG87">
        <f t="shared" si="5"/>
        <v>1157.1229171426673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82.253887602212032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713.41663248121586</v>
      </c>
      <c r="P88" s="36">
        <v>117.89</v>
      </c>
      <c r="Q88" s="36">
        <v>38.214382716049379</v>
      </c>
      <c r="R88" s="38">
        <v>0</v>
      </c>
      <c r="S88" s="38">
        <v>0</v>
      </c>
      <c r="T88" s="37">
        <f>SUMPRODUCT(LTA!J88:AN88,LTA!J$101:AN$101,LTA!J$103:AN$103)</f>
        <v>54.84</v>
      </c>
      <c r="U88" s="37">
        <f>SUMPRODUCT(LTA!J88:AN88,LTA!J$102:AN$102,LTA!J$103:AN$103)</f>
        <v>80.259999999999991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17.36</v>
      </c>
      <c r="Z88" s="34">
        <f>IEX!N88</f>
        <v>0</v>
      </c>
      <c r="AA88" s="75">
        <f>STOA!H88</f>
        <v>145.24</v>
      </c>
      <c r="AB88" s="75">
        <f>-STOA!N88</f>
        <v>-176.91</v>
      </c>
      <c r="AC88">
        <f t="shared" si="3"/>
        <v>12.20580546817569</v>
      </c>
      <c r="AD88">
        <f t="shared" si="4"/>
        <v>1085.5476415634394</v>
      </c>
      <c r="AE88">
        <f>'IDT-1'!B88</f>
        <v>44</v>
      </c>
      <c r="AF88" s="24"/>
      <c r="AG88">
        <f t="shared" si="5"/>
        <v>1129.5476415634394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712.84680605689232</v>
      </c>
      <c r="P89" s="36">
        <v>117.89</v>
      </c>
      <c r="Q89" s="36">
        <v>38.214382716049379</v>
      </c>
      <c r="R89" s="38">
        <v>0</v>
      </c>
      <c r="S89" s="38">
        <v>0</v>
      </c>
      <c r="T89" s="37">
        <f>SUMPRODUCT(LTA!J89:AN89,LTA!J$101:AN$101,LTA!J$103:AN$103)</f>
        <v>53.83</v>
      </c>
      <c r="U89" s="37">
        <f>SUMPRODUCT(LTA!J89:AN89,LTA!J$102:AN$102,LTA!J$103:AN$103)</f>
        <v>77.87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145.24</v>
      </c>
      <c r="AB89" s="75">
        <f>-STOA!N89</f>
        <v>-176.91</v>
      </c>
      <c r="AC89">
        <f t="shared" si="3"/>
        <v>12.026634926211372</v>
      </c>
      <c r="AD89">
        <f t="shared" si="4"/>
        <v>1064.3969856810802</v>
      </c>
      <c r="AE89">
        <f>'IDT-1'!B89</f>
        <v>42</v>
      </c>
      <c r="AF89" s="24"/>
      <c r="AG89">
        <f t="shared" si="5"/>
        <v>1106.3969856810802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82.253887602212032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712.84680605689232</v>
      </c>
      <c r="P90" s="36">
        <v>117.89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50.5</v>
      </c>
      <c r="U90" s="37">
        <f>SUMPRODUCT(LTA!J90:AN90,LTA!J$102:AN$102,LTA!J$103:AN$103)</f>
        <v>76.3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145.24</v>
      </c>
      <c r="AB90" s="75">
        <f>-STOA!N90</f>
        <v>-176.91</v>
      </c>
      <c r="AC90">
        <f t="shared" si="3"/>
        <v>11.985438111396558</v>
      </c>
      <c r="AD90">
        <f t="shared" si="4"/>
        <v>1059.5337997798456</v>
      </c>
      <c r="AE90">
        <f>'IDT-1'!B90</f>
        <v>28</v>
      </c>
      <c r="AF90" s="24"/>
      <c r="AG90">
        <f t="shared" si="5"/>
        <v>1087.5337997798456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706.39377156433306</v>
      </c>
      <c r="P91" s="36">
        <v>117.89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48.83</v>
      </c>
      <c r="U91" s="37">
        <f>SUMPRODUCT(LTA!J91:AN91,LTA!J$102:AN$102,LTA!J$103:AN$103)</f>
        <v>76.16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5.79</v>
      </c>
      <c r="Z91" s="34">
        <f>IEX!N91</f>
        <v>0</v>
      </c>
      <c r="AA91" s="75">
        <f>STOA!H91</f>
        <v>145.24</v>
      </c>
      <c r="AB91" s="75">
        <f>-STOA!N91</f>
        <v>-191.53</v>
      </c>
      <c r="AC91">
        <f t="shared" si="3"/>
        <v>12.103380964670169</v>
      </c>
      <c r="AD91">
        <f t="shared" si="4"/>
        <v>1044.0928244665402</v>
      </c>
      <c r="AE91">
        <f>'IDT-1'!B91</f>
        <v>0</v>
      </c>
      <c r="AF91" s="24"/>
      <c r="AG91">
        <f t="shared" si="5"/>
        <v>1044.0928244665402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10.34656</v>
      </c>
      <c r="E92">
        <f>GT_NG!P92</f>
        <v>15.259184232137969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748.79737638808513</v>
      </c>
      <c r="P92" s="36">
        <v>117.89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47.83</v>
      </c>
      <c r="U92" s="37">
        <f>SUMPRODUCT(LTA!J92:AN92,LTA!J$102:AN$102,LTA!J$103:AN$103)</f>
        <v>71.16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145.24</v>
      </c>
      <c r="AB92" s="75">
        <f>-STOA!N92</f>
        <v>-191.53</v>
      </c>
      <c r="AC92">
        <f t="shared" si="3"/>
        <v>12.906193819582585</v>
      </c>
      <c r="AD92">
        <f t="shared" si="4"/>
        <v>1010.3208164353798</v>
      </c>
      <c r="AE92">
        <f>'IDT-1'!B92</f>
        <v>0</v>
      </c>
      <c r="AF92" s="24"/>
      <c r="AG92">
        <f t="shared" si="5"/>
        <v>1010.3208164353798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-64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10.34656</v>
      </c>
      <c r="E93">
        <f>GT_NG!P93</f>
        <v>15.259184232137969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705.91115903714058</v>
      </c>
      <c r="P93" s="36">
        <v>117.89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42.16</v>
      </c>
      <c r="U93" s="37">
        <f>SUMPRODUCT(LTA!J93:AN93,LTA!J$102:AN$102,LTA!J$103:AN$103)</f>
        <v>71.22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145.24</v>
      </c>
      <c r="AB93" s="75">
        <f>-STOA!N93</f>
        <v>-191.53</v>
      </c>
      <c r="AC93">
        <f t="shared" si="3"/>
        <v>12.32093128161198</v>
      </c>
      <c r="AD93">
        <f t="shared" si="4"/>
        <v>983.40986162240563</v>
      </c>
      <c r="AE93">
        <f>'IDT-1'!B93</f>
        <v>0</v>
      </c>
      <c r="AF93" s="24"/>
      <c r="AG93">
        <f t="shared" si="5"/>
        <v>983.40986162240563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-43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15.259184232137969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664.79037893604266</v>
      </c>
      <c r="P94" s="36">
        <v>117.89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41.620000000000005</v>
      </c>
      <c r="U94" s="37">
        <f>SUMPRODUCT(LTA!J94:AN94,LTA!J$102:AN$102,LTA!J$103:AN$103)</f>
        <v>71.38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145.24</v>
      </c>
      <c r="AB94" s="75">
        <f>-STOA!N94</f>
        <v>-191.53</v>
      </c>
      <c r="AC94">
        <f t="shared" si="3"/>
        <v>11.879141993788977</v>
      </c>
      <c r="AD94">
        <f t="shared" si="4"/>
        <v>953.3508708091307</v>
      </c>
      <c r="AE94">
        <f>'IDT-1'!B94</f>
        <v>0</v>
      </c>
      <c r="AF94" s="24"/>
      <c r="AG94">
        <f t="shared" si="5"/>
        <v>953.3508708091307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-32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15.259184232137969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551.16721222523972</v>
      </c>
      <c r="P95" s="36">
        <v>117.89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41.22</v>
      </c>
      <c r="U95" s="37">
        <f>SUMPRODUCT(LTA!J95:AN95,LTA!J$102:AN$102,LTA!J$103:AN$103)</f>
        <v>72.72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145.24</v>
      </c>
      <c r="AB95" s="75">
        <f>-STOA!N95</f>
        <v>-136.53</v>
      </c>
      <c r="AC95">
        <f t="shared" si="3"/>
        <v>10.195612671352885</v>
      </c>
      <c r="AD95">
        <f t="shared" si="4"/>
        <v>929.35123342076383</v>
      </c>
      <c r="AE95">
        <f>'IDT-1'!B95</f>
        <v>0</v>
      </c>
      <c r="AF95" s="24"/>
      <c r="AG95">
        <f t="shared" si="5"/>
        <v>929.35123342076383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15.259184232137969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543.20424045805044</v>
      </c>
      <c r="P96" s="36">
        <v>117.89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41.22</v>
      </c>
      <c r="U96" s="37">
        <f>SUMPRODUCT(LTA!J96:AN96,LTA!J$102:AN$102,LTA!J$103:AN$103)</f>
        <v>73.78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145.24</v>
      </c>
      <c r="AB96" s="75">
        <f>-STOA!N96</f>
        <v>-136.53</v>
      </c>
      <c r="AC96">
        <f t="shared" si="3"/>
        <v>10.315522020731166</v>
      </c>
      <c r="AD96">
        <f t="shared" si="4"/>
        <v>901.32835230419641</v>
      </c>
      <c r="AE96">
        <f>'IDT-1'!B96</f>
        <v>0</v>
      </c>
      <c r="AF96" s="24"/>
      <c r="AG96">
        <f t="shared" si="5"/>
        <v>901.32835230419641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15.259184232137969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543.47555415829891</v>
      </c>
      <c r="P97" s="36">
        <v>117.89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41.22</v>
      </c>
      <c r="U97" s="37">
        <f>SUMPRODUCT(LTA!J97:AN97,LTA!J$102:AN$102,LTA!J$103:AN$103)</f>
        <v>76.259999999999991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145.24</v>
      </c>
      <c r="AB97" s="75">
        <f>-STOA!N97</f>
        <v>-136.53</v>
      </c>
      <c r="AC97">
        <f t="shared" si="3"/>
        <v>10.63512357618437</v>
      </c>
      <c r="AD97">
        <f t="shared" si="4"/>
        <v>868.76006444899156</v>
      </c>
      <c r="AE97">
        <f>'IDT-1'!B97</f>
        <v>0</v>
      </c>
      <c r="AF97" s="24"/>
      <c r="AG97">
        <f t="shared" si="5"/>
        <v>868.76006444899156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-56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15.259184232137969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543.47555415829891</v>
      </c>
      <c r="P98" s="36">
        <v>117.89</v>
      </c>
      <c r="Q98" s="36">
        <v>38.21</v>
      </c>
      <c r="R98" s="38">
        <v>0</v>
      </c>
      <c r="S98" s="38">
        <v>0</v>
      </c>
      <c r="T98" s="37">
        <f>SUMPRODUCT(LTA!J98:AN98,LTA!J$101:AN$101,LTA!J$103:AN$103)</f>
        <v>41.22</v>
      </c>
      <c r="U98" s="37">
        <f>SUMPRODUCT(LTA!J98:AN98,LTA!J$102:AN$102,LTA!J$103:AN$103)</f>
        <v>77.53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145.24</v>
      </c>
      <c r="AB98" s="75">
        <f>-STOA!N98</f>
        <v>-136.53</v>
      </c>
      <c r="AC98">
        <f t="shared" si="3"/>
        <v>10.857570519306597</v>
      </c>
      <c r="AD98">
        <f t="shared" si="4"/>
        <v>844.8076175058693</v>
      </c>
      <c r="AE98">
        <f>'IDT-1'!B98</f>
        <v>0</v>
      </c>
      <c r="AF98" s="24"/>
      <c r="AG98">
        <f t="shared" si="5"/>
        <v>844.8076175058693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-81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0.24424973999999974</v>
      </c>
      <c r="E99">
        <f t="shared" si="6"/>
        <v>0.36566886198430337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2.0076701427436388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15.27542055224272</v>
      </c>
      <c r="P99" s="36">
        <f t="shared" si="6"/>
        <v>2.4326799129142569</v>
      </c>
      <c r="Q99" s="36">
        <f t="shared" si="6"/>
        <v>0.71535483881993067</v>
      </c>
      <c r="R99" s="38">
        <f t="shared" si="6"/>
        <v>0.45192267485033216</v>
      </c>
      <c r="S99" s="38">
        <f t="shared" si="6"/>
        <v>0</v>
      </c>
      <c r="T99" s="37">
        <f t="shared" si="6"/>
        <v>4.322347500000002</v>
      </c>
      <c r="U99" s="37">
        <f t="shared" si="6"/>
        <v>1.5913949999999999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0.73002249999999991</v>
      </c>
      <c r="Z99" s="34">
        <f t="shared" si="6"/>
        <v>0</v>
      </c>
      <c r="AA99" s="75">
        <f t="shared" si="6"/>
        <v>3.4880000000000027</v>
      </c>
      <c r="AB99" s="75">
        <f t="shared" si="6"/>
        <v>-4.6350400000000009</v>
      </c>
      <c r="AC99">
        <f t="shared" si="6"/>
        <v>0.31182375163558834</v>
      </c>
      <c r="AD99">
        <f t="shared" si="6"/>
        <v>26.800252971919594</v>
      </c>
      <c r="AE99">
        <f t="shared" si="6"/>
        <v>6.8420500000000009E-2</v>
      </c>
      <c r="AG99">
        <f t="shared" si="6"/>
        <v>26.868673471919596</v>
      </c>
      <c r="AI99">
        <f t="shared" si="6"/>
        <v>0</v>
      </c>
      <c r="AJ99">
        <f t="shared" si="6"/>
        <v>0</v>
      </c>
      <c r="AK99">
        <f t="shared" si="6"/>
        <v>0.46257500000000024</v>
      </c>
      <c r="AL99">
        <f t="shared" si="6"/>
        <v>-0.34875</v>
      </c>
      <c r="AM99">
        <f t="shared" si="6"/>
        <v>0</v>
      </c>
      <c r="AN99">
        <f t="shared" si="6"/>
        <v>0</v>
      </c>
      <c r="AO99">
        <f t="shared" si="6"/>
        <v>8.5599999999999999E-3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45245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5.7858399999999994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609.62451816396765</v>
      </c>
      <c r="P3" s="36">
        <v>33.760000000000005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31.51</v>
      </c>
      <c r="U3" s="37">
        <f>SUMPRODUCT(LTA!J3:AN3,LTA!J$102:AN$102,LTA!J$104:AN$104)</f>
        <v>62.31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-87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9.9544246969488963</v>
      </c>
      <c r="AD3">
        <f>SUM(B3:AB3,AI3:AR3)-AC3</f>
        <v>427.78418609735746</v>
      </c>
      <c r="AE3">
        <f>'IDT-1'!C3</f>
        <v>0</v>
      </c>
      <c r="AF3" s="24"/>
      <c r="AG3">
        <f>SUM(AD3:AF3)</f>
        <v>427.78418609735746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5.7858399999999994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593.31271963771974</v>
      </c>
      <c r="P4" s="36">
        <v>33.760000000000005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31.34</v>
      </c>
      <c r="U4" s="37">
        <f>SUMPRODUCT(LTA!J4:AN4,LTA!J$102:AN$102,LTA!J$104:AN$104)</f>
        <v>62.39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-102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9.9437169552017508</v>
      </c>
      <c r="AD4">
        <f t="shared" ref="AD4:AD67" si="1">SUM(B4:AB4,AI4:AR4)-AC4</f>
        <v>396.39309531285664</v>
      </c>
      <c r="AE4">
        <f>'IDT-1'!C4</f>
        <v>0</v>
      </c>
      <c r="AF4" s="24"/>
      <c r="AG4">
        <f t="shared" ref="AG4:AG67" si="2">SUM(AD4:AF4)</f>
        <v>396.39309531285664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5.7858399999999994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567.68477208662466</v>
      </c>
      <c r="P5" s="36">
        <v>33.760000000000005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31.17</v>
      </c>
      <c r="U5" s="37">
        <f>SUMPRODUCT(LTA!J5:AN5,LTA!J$102:AN$102,LTA!J$104:AN$104)</f>
        <v>62.4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-102</v>
      </c>
      <c r="AA5" s="75">
        <f>STOA!I5</f>
        <v>0</v>
      </c>
      <c r="AB5" s="75">
        <f>-STOA!O5</f>
        <v>-267.08</v>
      </c>
      <c r="AC5">
        <f t="shared" si="0"/>
        <v>9.6254443030738823</v>
      </c>
      <c r="AD5">
        <f t="shared" si="1"/>
        <v>382.92342041388935</v>
      </c>
      <c r="AE5">
        <f>'IDT-1'!C5</f>
        <v>0</v>
      </c>
      <c r="AF5" s="24"/>
      <c r="AG5">
        <f t="shared" si="2"/>
        <v>382.92342041388935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5.7858399999999994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567.68477208662466</v>
      </c>
      <c r="P6" s="36">
        <v>33.760000000000005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30.84</v>
      </c>
      <c r="U6" s="37">
        <f>SUMPRODUCT(LTA!J6:AN6,LTA!J$102:AN$102,LTA!J$104:AN$104)</f>
        <v>62.339999999999996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-107</v>
      </c>
      <c r="AA6" s="75">
        <f>STOA!I6</f>
        <v>0</v>
      </c>
      <c r="AB6" s="75">
        <f>-STOA!O6</f>
        <v>-267.08</v>
      </c>
      <c r="AC6">
        <f t="shared" si="0"/>
        <v>9.6984087225978843</v>
      </c>
      <c r="AD6">
        <f t="shared" si="1"/>
        <v>373.46045599436547</v>
      </c>
      <c r="AE6">
        <f>'IDT-1'!C6</f>
        <v>0</v>
      </c>
      <c r="AF6" s="24"/>
      <c r="AG6">
        <f t="shared" si="2"/>
        <v>373.46045599436547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5.7858399999999994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559.60458817316783</v>
      </c>
      <c r="P7" s="36">
        <v>33.760000000000005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30.17</v>
      </c>
      <c r="U7" s="37">
        <f>SUMPRODUCT(LTA!J7:AN7,LTA!J$102:AN$102,LTA!J$104:AN$104)</f>
        <v>62.89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-127</v>
      </c>
      <c r="AA7" s="75">
        <f>STOA!I7</f>
        <v>0</v>
      </c>
      <c r="AB7" s="75">
        <f>-STOA!O7</f>
        <v>-267.08</v>
      </c>
      <c r="AC7">
        <f t="shared" si="0"/>
        <v>9.7142387549737368</v>
      </c>
      <c r="AD7">
        <f t="shared" si="1"/>
        <v>355.24444204853268</v>
      </c>
      <c r="AE7">
        <f>'IDT-1'!C7</f>
        <v>0</v>
      </c>
      <c r="AF7" s="24"/>
      <c r="AG7">
        <f t="shared" si="2"/>
        <v>355.24444204853268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5.7858399999999994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559.60458817316783</v>
      </c>
      <c r="P8" s="36">
        <v>33.760000000000005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30.01</v>
      </c>
      <c r="U8" s="37">
        <f>SUMPRODUCT(LTA!J8:AN8,LTA!J$102:AN$102,LTA!J$104:AN$104)</f>
        <v>62.55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-132</v>
      </c>
      <c r="AA8" s="75">
        <f>STOA!I8</f>
        <v>0</v>
      </c>
      <c r="AB8" s="75">
        <f>-STOA!O8</f>
        <v>-267.08</v>
      </c>
      <c r="AC8">
        <f t="shared" si="0"/>
        <v>9.7523945435981823</v>
      </c>
      <c r="AD8">
        <f t="shared" si="1"/>
        <v>349.70628625990821</v>
      </c>
      <c r="AE8">
        <f>'IDT-1'!C8</f>
        <v>0</v>
      </c>
      <c r="AF8" s="24"/>
      <c r="AG8">
        <f t="shared" si="2"/>
        <v>349.70628625990821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5.7858399999999994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556.17706385381018</v>
      </c>
      <c r="P9" s="36">
        <v>33.760000000000005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29.67</v>
      </c>
      <c r="U9" s="37">
        <f>SUMPRODUCT(LTA!J9:AN9,LTA!J$102:AN$102,LTA!J$104:AN$104)</f>
        <v>62.39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-137</v>
      </c>
      <c r="AA9" s="75">
        <f>STOA!I9</f>
        <v>0</v>
      </c>
      <c r="AB9" s="75">
        <f>-STOA!O9</f>
        <v>-267.08</v>
      </c>
      <c r="AC9">
        <f t="shared" si="0"/>
        <v>9.7617591279400227</v>
      </c>
      <c r="AD9">
        <f t="shared" si="1"/>
        <v>340.76939735620874</v>
      </c>
      <c r="AE9">
        <f>'IDT-1'!C9</f>
        <v>0</v>
      </c>
      <c r="AF9" s="24"/>
      <c r="AG9">
        <f t="shared" si="2"/>
        <v>340.76939735620874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5.7858399999999994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556.17706385381018</v>
      </c>
      <c r="P10" s="36">
        <v>33.760000000000005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23.23</v>
      </c>
      <c r="U10" s="37">
        <f>SUMPRODUCT(LTA!J10:AN10,LTA!J$102:AN$102,LTA!J$104:AN$104)</f>
        <v>62.3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-147</v>
      </c>
      <c r="AA10" s="75">
        <f>STOA!I10</f>
        <v>0</v>
      </c>
      <c r="AB10" s="75">
        <f>-STOA!O10</f>
        <v>-267.08</v>
      </c>
      <c r="AC10">
        <f t="shared" si="0"/>
        <v>9.7916187051889132</v>
      </c>
      <c r="AD10">
        <f t="shared" si="1"/>
        <v>324.20953777895988</v>
      </c>
      <c r="AE10">
        <f>'IDT-1'!C10</f>
        <v>0</v>
      </c>
      <c r="AF10" s="24"/>
      <c r="AG10">
        <f t="shared" si="2"/>
        <v>324.20953777895988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5.7858399999999994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560.81708045381015</v>
      </c>
      <c r="P11" s="36">
        <v>33.760000000000005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22.42</v>
      </c>
      <c r="U11" s="37">
        <f>SUMPRODUCT(LTA!J11:AN11,LTA!J$102:AN$102,LTA!J$104:AN$104)</f>
        <v>62.23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-142</v>
      </c>
      <c r="AA11" s="75">
        <f>STOA!I11</f>
        <v>0</v>
      </c>
      <c r="AB11" s="75">
        <f>-STOA!O11</f>
        <v>-267.08</v>
      </c>
      <c r="AC11">
        <f t="shared" si="0"/>
        <v>9.9079144218778037</v>
      </c>
      <c r="AD11">
        <f t="shared" si="1"/>
        <v>317.85325866227095</v>
      </c>
      <c r="AE11">
        <f>'IDT-1'!C11</f>
        <v>0</v>
      </c>
      <c r="AF11" s="24"/>
      <c r="AG11">
        <f t="shared" si="2"/>
        <v>317.85325866227095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5.7858399999999994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560.81708045381015</v>
      </c>
      <c r="P12" s="36">
        <v>33.760000000000005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22.17</v>
      </c>
      <c r="U12" s="37">
        <f>SUMPRODUCT(LTA!J12:AN12,LTA!J$102:AN$102,LTA!J$104:AN$104)</f>
        <v>62.14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-147</v>
      </c>
      <c r="AA12" s="75">
        <f>STOA!I12</f>
        <v>0</v>
      </c>
      <c r="AB12" s="75">
        <f>-STOA!O12</f>
        <v>-267.08</v>
      </c>
      <c r="AC12">
        <f t="shared" si="0"/>
        <v>9.9220007373275827</v>
      </c>
      <c r="AD12">
        <f t="shared" si="1"/>
        <v>315.49917234682113</v>
      </c>
      <c r="AE12">
        <f>'IDT-1'!C12</f>
        <v>0</v>
      </c>
      <c r="AF12" s="24"/>
      <c r="AG12">
        <f t="shared" si="2"/>
        <v>315.49917234682113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5.7858399999999994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560.81708045381015</v>
      </c>
      <c r="P13" s="36">
        <v>33.760000000000005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21.34</v>
      </c>
      <c r="U13" s="37">
        <f>SUMPRODUCT(LTA!J13:AN13,LTA!J$102:AN$102,LTA!J$104:AN$104)</f>
        <v>61.89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-147</v>
      </c>
      <c r="AA13" s="75">
        <f>STOA!I13</f>
        <v>0</v>
      </c>
      <c r="AB13" s="75">
        <f>-STOA!O13</f>
        <v>-267.08</v>
      </c>
      <c r="AC13">
        <f t="shared" si="0"/>
        <v>9.8536306332533599</v>
      </c>
      <c r="AD13">
        <f t="shared" si="1"/>
        <v>321.48754245089543</v>
      </c>
      <c r="AE13">
        <f>'IDT-1'!C13</f>
        <v>0</v>
      </c>
      <c r="AF13" s="24"/>
      <c r="AG13">
        <f t="shared" si="2"/>
        <v>321.48754245089543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5.7858399999999994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560.81708045381015</v>
      </c>
      <c r="P14" s="36">
        <v>33.760000000000005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21.28</v>
      </c>
      <c r="U14" s="37">
        <f>SUMPRODUCT(LTA!J14:AN14,LTA!J$102:AN$102,LTA!J$104:AN$104)</f>
        <v>59.05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-142</v>
      </c>
      <c r="AA14" s="75">
        <f>STOA!I14</f>
        <v>0</v>
      </c>
      <c r="AB14" s="75">
        <f>-STOA!O14</f>
        <v>-267.08</v>
      </c>
      <c r="AC14">
        <f t="shared" si="0"/>
        <v>9.8377417909782494</v>
      </c>
      <c r="AD14">
        <f t="shared" si="1"/>
        <v>317.60343129317044</v>
      </c>
      <c r="AE14">
        <f>'IDT-1'!C14</f>
        <v>0</v>
      </c>
      <c r="AF14" s="24"/>
      <c r="AG14">
        <f t="shared" si="2"/>
        <v>317.60343129317044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5.7858399999999994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560.81708045381015</v>
      </c>
      <c r="P15" s="36">
        <v>33.760000000000005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21.34</v>
      </c>
      <c r="U15" s="37">
        <f>SUMPRODUCT(LTA!J15:AN15,LTA!J$102:AN$102,LTA!J$104:AN$104)</f>
        <v>58.55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-142</v>
      </c>
      <c r="AA15" s="75">
        <f>STOA!I15</f>
        <v>0</v>
      </c>
      <c r="AB15" s="75">
        <f>-STOA!O15</f>
        <v>-267.08</v>
      </c>
      <c r="AC15">
        <f t="shared" si="0"/>
        <v>9.8425169487031372</v>
      </c>
      <c r="AD15">
        <f t="shared" si="1"/>
        <v>316.15865613544565</v>
      </c>
      <c r="AE15">
        <f>'IDT-1'!C15</f>
        <v>0</v>
      </c>
      <c r="AF15" s="24"/>
      <c r="AG15">
        <f t="shared" si="2"/>
        <v>316.15865613544565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5.7858399999999994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560.81708045381015</v>
      </c>
      <c r="P16" s="36">
        <v>33.760000000000005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21.08</v>
      </c>
      <c r="U16" s="37">
        <f>SUMPRODUCT(LTA!J16:AN16,LTA!J$102:AN$102,LTA!J$104:AN$104)</f>
        <v>56.55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-142</v>
      </c>
      <c r="AA16" s="75">
        <f>STOA!I16</f>
        <v>0</v>
      </c>
      <c r="AB16" s="75">
        <f>-STOA!O16</f>
        <v>-267.08</v>
      </c>
      <c r="AC16">
        <f t="shared" si="0"/>
        <v>9.8235329487031375</v>
      </c>
      <c r="AD16">
        <f t="shared" si="1"/>
        <v>313.91764013544565</v>
      </c>
      <c r="AE16">
        <f>'IDT-1'!C16</f>
        <v>0</v>
      </c>
      <c r="AF16" s="24"/>
      <c r="AG16">
        <f t="shared" si="2"/>
        <v>313.91764013544565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5.7858399999999994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560.82142382138886</v>
      </c>
      <c r="P17" s="36">
        <v>33.760000000000005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20.67</v>
      </c>
      <c r="U17" s="37">
        <f>SUMPRODUCT(LTA!J17:AN17,LTA!J$102:AN$102,LTA!J$104:AN$104)</f>
        <v>56.55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-142</v>
      </c>
      <c r="AA17" s="75">
        <f>STOA!I17</f>
        <v>0</v>
      </c>
      <c r="AB17" s="75">
        <f>-STOA!O17</f>
        <v>-267.08</v>
      </c>
      <c r="AC17">
        <f t="shared" si="0"/>
        <v>9.7862408020912408</v>
      </c>
      <c r="AD17">
        <f t="shared" si="1"/>
        <v>317.54927564963617</v>
      </c>
      <c r="AE17">
        <f>'IDT-1'!C17</f>
        <v>0</v>
      </c>
      <c r="AF17" s="24"/>
      <c r="AG17">
        <f t="shared" si="2"/>
        <v>317.54927564963617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5.7858399999999994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571.36881002138887</v>
      </c>
      <c r="P18" s="36">
        <v>33.760000000000005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16.670000000000002</v>
      </c>
      <c r="U18" s="37">
        <f>SUMPRODUCT(LTA!J18:AN18,LTA!J$102:AN$102,LTA!J$104:AN$104)</f>
        <v>56.55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-142</v>
      </c>
      <c r="AA18" s="75">
        <f>STOA!I18</f>
        <v>0</v>
      </c>
      <c r="AB18" s="75">
        <f>-STOA!O18</f>
        <v>-267.08</v>
      </c>
      <c r="AC18">
        <f t="shared" si="0"/>
        <v>9.8242965307214636</v>
      </c>
      <c r="AD18">
        <f t="shared" si="1"/>
        <v>326.05860612100594</v>
      </c>
      <c r="AE18">
        <f>'IDT-1'!C18</f>
        <v>0</v>
      </c>
      <c r="AF18" s="24"/>
      <c r="AG18">
        <f t="shared" si="2"/>
        <v>326.05860612100594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5.7858399999999994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571.36335681698927</v>
      </c>
      <c r="P19" s="36">
        <v>33.760000000000005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16.670000000000002</v>
      </c>
      <c r="U19" s="37">
        <f>SUMPRODUCT(LTA!J19:AN19,LTA!J$102:AN$102,LTA!J$104:AN$104)</f>
        <v>56.55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-147</v>
      </c>
      <c r="AA19" s="75">
        <f>STOA!I19</f>
        <v>0</v>
      </c>
      <c r="AB19" s="75">
        <f>-STOA!O19</f>
        <v>-267.08</v>
      </c>
      <c r="AC19">
        <f t="shared" si="0"/>
        <v>9.875077670153841</v>
      </c>
      <c r="AD19">
        <f t="shared" si="1"/>
        <v>320.00237177717401</v>
      </c>
      <c r="AE19">
        <f>'IDT-1'!C19</f>
        <v>0</v>
      </c>
      <c r="AF19" s="24"/>
      <c r="AG19">
        <f t="shared" si="2"/>
        <v>320.00237177717401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5.7858399999999994</v>
      </c>
      <c r="E20">
        <f>GT_NG!Q20</f>
        <v>8.5842868874897338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560.81948677992852</v>
      </c>
      <c r="P20" s="36">
        <v>33.760000000000005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16.670000000000002</v>
      </c>
      <c r="U20" s="37">
        <f>SUMPRODUCT(LTA!J20:AN20,LTA!J$102:AN$102,LTA!J$104:AN$104)</f>
        <v>56.55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-142</v>
      </c>
      <c r="AA20" s="75">
        <f>STOA!I20</f>
        <v>0</v>
      </c>
      <c r="AB20" s="75">
        <f>-STOA!O20</f>
        <v>-267.08</v>
      </c>
      <c r="AC20">
        <f t="shared" si="0"/>
        <v>9.6847568521402643</v>
      </c>
      <c r="AD20">
        <f t="shared" si="1"/>
        <v>321.63710624817458</v>
      </c>
      <c r="AE20">
        <f>'IDT-1'!C20</f>
        <v>0</v>
      </c>
      <c r="AF20" s="24"/>
      <c r="AG20">
        <f t="shared" si="2"/>
        <v>321.63710624817458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5.7858399999999994</v>
      </c>
      <c r="E21">
        <f>GT_NG!Q21</f>
        <v>8.5842868874897338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562.11775924715221</v>
      </c>
      <c r="P21" s="36">
        <v>32.9</v>
      </c>
      <c r="Q21" s="36">
        <v>9.4030470016207452</v>
      </c>
      <c r="R21" s="38">
        <v>0</v>
      </c>
      <c r="S21" s="38">
        <v>0</v>
      </c>
      <c r="T21" s="37">
        <f>SUMPRODUCT(LTA!J21:AN21,LTA!J$101:AN$101,LTA!J$104:AN$104)</f>
        <v>16.670000000000002</v>
      </c>
      <c r="U21" s="37">
        <f>SUMPRODUCT(LTA!J21:AN21,LTA!J$102:AN$102,LTA!J$104:AN$104)</f>
        <v>56.55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-126.98</v>
      </c>
      <c r="AA21" s="75">
        <f>STOA!I21</f>
        <v>0</v>
      </c>
      <c r="AB21" s="75">
        <f>-STOA!O21</f>
        <v>-267.08</v>
      </c>
      <c r="AC21">
        <f t="shared" si="0"/>
        <v>9.6439227238996139</v>
      </c>
      <c r="AD21">
        <f t="shared" si="1"/>
        <v>326.89925984525962</v>
      </c>
      <c r="AE21">
        <f>'IDT-1'!C21</f>
        <v>0</v>
      </c>
      <c r="AF21" s="24"/>
      <c r="AG21">
        <f t="shared" si="2"/>
        <v>326.89925984525962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5.7858399999999994</v>
      </c>
      <c r="E22">
        <f>GT_NG!Q22</f>
        <v>8.5842868874897338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562.11775924715221</v>
      </c>
      <c r="P22" s="36">
        <v>32.85</v>
      </c>
      <c r="Q22" s="36">
        <v>9.4030470016207452</v>
      </c>
      <c r="R22" s="38">
        <v>0</v>
      </c>
      <c r="S22" s="38">
        <v>0</v>
      </c>
      <c r="T22" s="37">
        <f>SUMPRODUCT(LTA!J22:AN22,LTA!J$101:AN$101,LTA!J$104:AN$104)</f>
        <v>16.670000000000002</v>
      </c>
      <c r="U22" s="37">
        <f>SUMPRODUCT(LTA!J22:AN22,LTA!J$102:AN$102,LTA!J$104:AN$104)</f>
        <v>56.55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-117</v>
      </c>
      <c r="AA22" s="75">
        <f>STOA!I22</f>
        <v>0</v>
      </c>
      <c r="AB22" s="75">
        <f>-STOA!O22</f>
        <v>-267.08</v>
      </c>
      <c r="AC22">
        <f t="shared" si="0"/>
        <v>9.5589605698052207</v>
      </c>
      <c r="AD22">
        <f t="shared" si="1"/>
        <v>336.91422199935408</v>
      </c>
      <c r="AE22">
        <f>'IDT-1'!C22</f>
        <v>0</v>
      </c>
      <c r="AF22" s="24"/>
      <c r="AG22">
        <f t="shared" si="2"/>
        <v>336.91422199935408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5.7858399999999994</v>
      </c>
      <c r="E23">
        <f>GT_NG!Q23</f>
        <v>8.5842868874897338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565.53051697952799</v>
      </c>
      <c r="P23" s="36">
        <v>32.79</v>
      </c>
      <c r="Q23" s="36">
        <v>9.4030470016207452</v>
      </c>
      <c r="R23" s="38">
        <v>0</v>
      </c>
      <c r="S23" s="38">
        <v>0</v>
      </c>
      <c r="T23" s="37">
        <f>SUMPRODUCT(LTA!J23:AN23,LTA!J$101:AN$101,LTA!J$104:AN$104)</f>
        <v>16.670000000000002</v>
      </c>
      <c r="U23" s="37">
        <f>SUMPRODUCT(LTA!J23:AN23,LTA!J$102:AN$102,LTA!J$104:AN$104)</f>
        <v>56.55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-107</v>
      </c>
      <c r="AA23" s="75">
        <f>STOA!I23</f>
        <v>0</v>
      </c>
      <c r="AB23" s="75">
        <f>-STOA!O23</f>
        <v>-267.08</v>
      </c>
      <c r="AC23">
        <f t="shared" si="0"/>
        <v>9.4600563688838406</v>
      </c>
      <c r="AD23">
        <f t="shared" si="1"/>
        <v>355.36588393265117</v>
      </c>
      <c r="AE23">
        <f>'IDT-1'!C23</f>
        <v>0</v>
      </c>
      <c r="AF23" s="24"/>
      <c r="AG23">
        <f t="shared" si="2"/>
        <v>355.36588393265117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5.7858399999999994</v>
      </c>
      <c r="E24">
        <f>GT_NG!Q24</f>
        <v>8.5842868874897338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583.91811523851823</v>
      </c>
      <c r="P24" s="36">
        <v>66.53</v>
      </c>
      <c r="Q24" s="36">
        <v>9.4027851851851842</v>
      </c>
      <c r="R24" s="38">
        <v>0</v>
      </c>
      <c r="S24" s="38">
        <v>0</v>
      </c>
      <c r="T24" s="37">
        <f>SUMPRODUCT(LTA!J24:AN24,LTA!J$101:AN$101,LTA!J$104:AN$104)</f>
        <v>16.670000000000002</v>
      </c>
      <c r="U24" s="37">
        <f>SUMPRODUCT(LTA!J24:AN24,LTA!J$102:AN$102,LTA!J$104:AN$104)</f>
        <v>56.55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-139</v>
      </c>
      <c r="AA24" s="75">
        <f>STOA!I24</f>
        <v>0</v>
      </c>
      <c r="AB24" s="75">
        <f>-STOA!O24</f>
        <v>-267.08</v>
      </c>
      <c r="AC24">
        <f t="shared" si="0"/>
        <v>10.169003042197751</v>
      </c>
      <c r="AD24">
        <f t="shared" si="1"/>
        <v>374.78427370189195</v>
      </c>
      <c r="AE24">
        <f>'IDT-1'!C24</f>
        <v>0</v>
      </c>
      <c r="AF24" s="24"/>
      <c r="AG24">
        <f t="shared" si="2"/>
        <v>374.78427370189195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5.7858399999999994</v>
      </c>
      <c r="E25">
        <f>GT_NG!Q25</f>
        <v>8.5842868874897338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594.01750864350515</v>
      </c>
      <c r="P25" s="36">
        <v>46.95</v>
      </c>
      <c r="Q25" s="36">
        <v>9.3800000000000008</v>
      </c>
      <c r="R25" s="38">
        <v>0</v>
      </c>
      <c r="S25" s="38">
        <v>0</v>
      </c>
      <c r="T25" s="37">
        <f>SUMPRODUCT(LTA!J25:AN25,LTA!J$101:AN$101,LTA!J$104:AN$104)</f>
        <v>16.670000000000002</v>
      </c>
      <c r="U25" s="37">
        <f>SUMPRODUCT(LTA!J25:AN25,LTA!J$102:AN$102,LTA!J$104:AN$104)</f>
        <v>56.55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-103</v>
      </c>
      <c r="AA25" s="75">
        <f>STOA!I25</f>
        <v>0</v>
      </c>
      <c r="AB25" s="75">
        <f>-STOA!O25</f>
        <v>-267.08</v>
      </c>
      <c r="AC25">
        <f t="shared" si="0"/>
        <v>9.8096263463227462</v>
      </c>
      <c r="AD25">
        <f t="shared" si="1"/>
        <v>398.64025861756875</v>
      </c>
      <c r="AE25">
        <f>'IDT-1'!C25</f>
        <v>0</v>
      </c>
      <c r="AF25" s="24"/>
      <c r="AG25">
        <f t="shared" si="2"/>
        <v>398.64025861756875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5.7858399999999994</v>
      </c>
      <c r="E26">
        <f>GT_NG!Q26</f>
        <v>8.5842868874897338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607.16525282217788</v>
      </c>
      <c r="P26" s="36">
        <v>37.5</v>
      </c>
      <c r="Q26" s="36">
        <v>9.3800000000000008</v>
      </c>
      <c r="R26" s="38">
        <v>0</v>
      </c>
      <c r="S26" s="38">
        <v>0</v>
      </c>
      <c r="T26" s="37">
        <f>SUMPRODUCT(LTA!J26:AN26,LTA!J$101:AN$101,LTA!J$104:AN$104)</f>
        <v>16.670000000000002</v>
      </c>
      <c r="U26" s="37">
        <f>SUMPRODUCT(LTA!J26:AN26,LTA!J$102:AN$102,LTA!J$104:AN$104)</f>
        <v>56.55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-82</v>
      </c>
      <c r="AA26" s="75">
        <f>STOA!I26</f>
        <v>0</v>
      </c>
      <c r="AB26" s="75">
        <f>-STOA!O26</f>
        <v>-267.08</v>
      </c>
      <c r="AC26">
        <f t="shared" si="0"/>
        <v>9.6882065583755939</v>
      </c>
      <c r="AD26">
        <f t="shared" si="1"/>
        <v>420.45942258418859</v>
      </c>
      <c r="AE26">
        <f>'IDT-1'!C26</f>
        <v>0</v>
      </c>
      <c r="AF26" s="24"/>
      <c r="AG26">
        <f t="shared" si="2"/>
        <v>420.45942258418859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5.7858399999999994</v>
      </c>
      <c r="E27">
        <f>GT_NG!Q27</f>
        <v>8.5842868874897338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627.01577580705248</v>
      </c>
      <c r="P27" s="36">
        <v>38.58</v>
      </c>
      <c r="Q27" s="36">
        <v>9.29831643736423</v>
      </c>
      <c r="R27" s="38">
        <v>0</v>
      </c>
      <c r="S27" s="38">
        <v>0</v>
      </c>
      <c r="T27" s="37">
        <f>SUMPRODUCT(LTA!J27:AN27,LTA!J$101:AN$101,LTA!J$104:AN$104)</f>
        <v>16.670000000000002</v>
      </c>
      <c r="U27" s="37">
        <f>SUMPRODUCT(LTA!J27:AN27,LTA!J$102:AN$102,LTA!J$104:AN$104)</f>
        <v>54.839999999999996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</v>
      </c>
      <c r="AA27" s="75">
        <f>STOA!I27</f>
        <v>0</v>
      </c>
      <c r="AB27" s="75">
        <f>-STOA!O27</f>
        <v>-350</v>
      </c>
      <c r="AC27">
        <f t="shared" si="0"/>
        <v>9.8144104860048547</v>
      </c>
      <c r="AD27">
        <f t="shared" si="1"/>
        <v>443.55205807879821</v>
      </c>
      <c r="AE27">
        <f>'IDT-1'!C27</f>
        <v>0</v>
      </c>
      <c r="AF27" s="24"/>
      <c r="AG27">
        <f t="shared" si="2"/>
        <v>443.55205807879821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5.7858399999999994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662.88559554782591</v>
      </c>
      <c r="P28" s="36">
        <v>30.86</v>
      </c>
      <c r="Q28" s="36">
        <v>9.29831643736423</v>
      </c>
      <c r="R28" s="38">
        <v>0.29734513274336283</v>
      </c>
      <c r="S28" s="38">
        <v>0</v>
      </c>
      <c r="T28" s="37">
        <f>SUMPRODUCT(LTA!J28:AN28,LTA!J$101:AN$101,LTA!J$104:AN$104)</f>
        <v>16.670000000000002</v>
      </c>
      <c r="U28" s="37">
        <f>SUMPRODUCT(LTA!J28:AN28,LTA!J$102:AN$102,LTA!J$104:AN$104)</f>
        <v>54.839999999999996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</v>
      </c>
      <c r="AA28" s="75">
        <f>STOA!I28</f>
        <v>0</v>
      </c>
      <c r="AB28" s="75">
        <f>-STOA!O28</f>
        <v>-350</v>
      </c>
      <c r="AC28">
        <f t="shared" si="0"/>
        <v>10.059920062447738</v>
      </c>
      <c r="AD28">
        <f t="shared" si="1"/>
        <v>470.52540787354519</v>
      </c>
      <c r="AE28">
        <f>'IDT-1'!C28</f>
        <v>0</v>
      </c>
      <c r="AF28" s="24"/>
      <c r="AG28">
        <f t="shared" si="2"/>
        <v>470.52540787354519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5.7858399999999994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689.15003661506796</v>
      </c>
      <c r="P29" s="36">
        <v>30.86</v>
      </c>
      <c r="Q29" s="36">
        <v>9.29831643736423</v>
      </c>
      <c r="R29" s="38">
        <v>2.2599999999999998</v>
      </c>
      <c r="S29" s="38">
        <v>0</v>
      </c>
      <c r="T29" s="37">
        <f>SUMPRODUCT(LTA!J29:AN29,LTA!J$101:AN$101,LTA!J$104:AN$104)</f>
        <v>16.670000000000002</v>
      </c>
      <c r="U29" s="37">
        <f>SUMPRODUCT(LTA!J29:AN29,LTA!J$102:AN$102,LTA!J$104:AN$104)</f>
        <v>54.629999999999995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10.252907879673081</v>
      </c>
      <c r="AD29">
        <f t="shared" si="1"/>
        <v>503.34951599081853</v>
      </c>
      <c r="AE29">
        <f>'IDT-1'!C29</f>
        <v>0</v>
      </c>
      <c r="AF29" s="24"/>
      <c r="AG29">
        <f t="shared" si="2"/>
        <v>503.34951599081853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5.7858399999999994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696.60620481050842</v>
      </c>
      <c r="P30" s="36">
        <v>68.17</v>
      </c>
      <c r="Q30" s="36">
        <v>9.29831643736423</v>
      </c>
      <c r="R30" s="38">
        <v>6.9</v>
      </c>
      <c r="S30" s="38">
        <v>0</v>
      </c>
      <c r="T30" s="37">
        <f>SUMPRODUCT(LTA!J30:AN30,LTA!J$101:AN$101,LTA!J$104:AN$104)</f>
        <v>18.39</v>
      </c>
      <c r="U30" s="37">
        <f>SUMPRODUCT(LTA!J30:AN30,LTA!J$102:AN$102,LTA!J$104:AN$104)</f>
        <v>53.8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10.819405373837894</v>
      </c>
      <c r="AD30">
        <f t="shared" si="1"/>
        <v>536.07918669209414</v>
      </c>
      <c r="AE30">
        <f>'IDT-1'!C30</f>
        <v>0</v>
      </c>
      <c r="AF30" s="24"/>
      <c r="AG30">
        <f t="shared" si="2"/>
        <v>536.07918669209414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5.7858399999999994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689.76259194858892</v>
      </c>
      <c r="P31" s="36">
        <v>68.17</v>
      </c>
      <c r="Q31" s="36">
        <v>9.64</v>
      </c>
      <c r="R31" s="38">
        <v>16.14</v>
      </c>
      <c r="S31" s="38">
        <v>0</v>
      </c>
      <c r="T31" s="37">
        <f>SUMPRODUCT(LTA!J31:AN31,LTA!J$101:AN$101,LTA!J$104:AN$104)</f>
        <v>23.12</v>
      </c>
      <c r="U31" s="37">
        <f>SUMPRODUCT(LTA!J31:AN31,LTA!J$102:AN$102,LTA!J$104:AN$104)</f>
        <v>53.8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10.794097170951019</v>
      </c>
      <c r="AD31">
        <f t="shared" si="1"/>
        <v>571.25256559569732</v>
      </c>
      <c r="AE31">
        <f>'IDT-1'!C31</f>
        <v>0</v>
      </c>
      <c r="AF31" s="24"/>
      <c r="AG31">
        <f t="shared" si="2"/>
        <v>571.25256559569732</v>
      </c>
      <c r="AI31" s="34">
        <f>PXIL!I31</f>
        <v>0</v>
      </c>
      <c r="AJ31" s="34">
        <f>PXIL!O31</f>
        <v>0</v>
      </c>
      <c r="AK31" s="34">
        <f>RTM_IEX!I31</f>
        <v>8.68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5.7858399999999994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686.36748997753898</v>
      </c>
      <c r="P32" s="36">
        <v>68.17</v>
      </c>
      <c r="Q32" s="36">
        <v>22.096751910640798</v>
      </c>
      <c r="R32" s="38">
        <v>20.749999999999996</v>
      </c>
      <c r="S32" s="38">
        <v>0</v>
      </c>
      <c r="T32" s="37">
        <f>SUMPRODUCT(LTA!J32:AN32,LTA!J$101:AN$101,LTA!J$104:AN$104)</f>
        <v>29.040000000000003</v>
      </c>
      <c r="U32" s="37">
        <f>SUMPRODUCT(LTA!J32:AN32,LTA!J$102:AN$102,LTA!J$104:AN$104)</f>
        <v>75.02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11.140243449967585</v>
      </c>
      <c r="AD32">
        <f t="shared" si="1"/>
        <v>594.03806925627168</v>
      </c>
      <c r="AE32">
        <f>'IDT-1'!C32</f>
        <v>0</v>
      </c>
      <c r="AF32" s="24"/>
      <c r="AG32">
        <f t="shared" si="2"/>
        <v>594.03806925627168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5.7858399999999994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660.4718944413504</v>
      </c>
      <c r="P33" s="36">
        <v>68.17</v>
      </c>
      <c r="Q33" s="36">
        <v>22.096751910640798</v>
      </c>
      <c r="R33" s="38">
        <v>23.75</v>
      </c>
      <c r="S33" s="38">
        <v>0</v>
      </c>
      <c r="T33" s="37">
        <f>SUMPRODUCT(LTA!J33:AN33,LTA!J$101:AN$101,LTA!J$104:AN$104)</f>
        <v>41.5</v>
      </c>
      <c r="U33" s="37">
        <f>SUMPRODUCT(LTA!J33:AN33,LTA!J$102:AN$102,LTA!J$104:AN$104)</f>
        <v>86.59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11.073532027939599</v>
      </c>
      <c r="AD33">
        <f t="shared" si="1"/>
        <v>604.23918514211118</v>
      </c>
      <c r="AE33">
        <f>'IDT-1'!C33</f>
        <v>0</v>
      </c>
      <c r="AF33" s="24"/>
      <c r="AG33">
        <f t="shared" si="2"/>
        <v>604.23918514211118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5.7858399999999994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632.44290347098433</v>
      </c>
      <c r="P34" s="36">
        <v>68.17</v>
      </c>
      <c r="Q34" s="36">
        <v>22.096751910640798</v>
      </c>
      <c r="R34" s="38">
        <v>23.75</v>
      </c>
      <c r="S34" s="38">
        <v>0</v>
      </c>
      <c r="T34" s="37">
        <f>SUMPRODUCT(LTA!J34:AN34,LTA!J$101:AN$101,LTA!J$104:AN$104)</f>
        <v>53.81</v>
      </c>
      <c r="U34" s="37">
        <f>SUMPRODUCT(LTA!J34:AN34,LTA!J$102:AN$102,LTA!J$104:AN$104)</f>
        <v>108.52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11.125704503788524</v>
      </c>
      <c r="AD34">
        <f t="shared" si="1"/>
        <v>610.3980216958962</v>
      </c>
      <c r="AE34">
        <f>'IDT-1'!C34</f>
        <v>0</v>
      </c>
      <c r="AF34" s="24"/>
      <c r="AG34">
        <f t="shared" si="2"/>
        <v>610.3980216958962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5.7858399999999994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615.83891661173732</v>
      </c>
      <c r="P35" s="36">
        <v>68.17</v>
      </c>
      <c r="Q35" s="36">
        <v>22.096751910640798</v>
      </c>
      <c r="R35" s="38">
        <v>23.75</v>
      </c>
      <c r="S35" s="38">
        <v>0</v>
      </c>
      <c r="T35" s="37">
        <f>SUMPRODUCT(LTA!J35:AN35,LTA!J$101:AN$101,LTA!J$104:AN$104)</f>
        <v>73.28</v>
      </c>
      <c r="U35" s="37">
        <f>SUMPRODUCT(LTA!J35:AN35,LTA!J$102:AN$102,LTA!J$104:AN$104)</f>
        <v>53.8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10.266573127926396</v>
      </c>
      <c r="AD35">
        <f t="shared" si="1"/>
        <v>609.40316621251111</v>
      </c>
      <c r="AE35">
        <f>'IDT-1'!C35</f>
        <v>0</v>
      </c>
      <c r="AF35" s="24"/>
      <c r="AG35">
        <f t="shared" si="2"/>
        <v>609.40316621251111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5.7858399999999994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607.70523396258579</v>
      </c>
      <c r="P36" s="36">
        <v>68.17</v>
      </c>
      <c r="Q36" s="36">
        <v>9.64</v>
      </c>
      <c r="R36" s="38">
        <v>23.749999999999996</v>
      </c>
      <c r="S36" s="38">
        <v>0</v>
      </c>
      <c r="T36" s="37">
        <f>SUMPRODUCT(LTA!J36:AN36,LTA!J$101:AN$101,LTA!J$104:AN$104)</f>
        <v>94.460000000000008</v>
      </c>
      <c r="U36" s="37">
        <f>SUMPRODUCT(LTA!J36:AN36,LTA!J$102:AN$102,LTA!J$104:AN$104)</f>
        <v>53.8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10.27152547762414</v>
      </c>
      <c r="AD36">
        <f t="shared" si="1"/>
        <v>609.98777930302117</v>
      </c>
      <c r="AE36">
        <f>'IDT-1'!C36</f>
        <v>0</v>
      </c>
      <c r="AF36" s="24"/>
      <c r="AG36">
        <f t="shared" si="2"/>
        <v>609.98777930302117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5.7858399999999994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596.42826299096043</v>
      </c>
      <c r="P37" s="36">
        <v>68.17</v>
      </c>
      <c r="Q37" s="36">
        <v>9.29831643736423</v>
      </c>
      <c r="R37" s="38">
        <v>26.3</v>
      </c>
      <c r="S37" s="38">
        <v>0</v>
      </c>
      <c r="T37" s="37">
        <f>SUMPRODUCT(LTA!J37:AN37,LTA!J$101:AN$101,LTA!J$104:AN$104)</f>
        <v>114.28</v>
      </c>
      <c r="U37" s="37">
        <f>SUMPRODUCT(LTA!J37:AN37,LTA!J$102:AN$102,LTA!J$104:AN$104)</f>
        <v>55.72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10.462676356785236</v>
      </c>
      <c r="AD37">
        <f t="shared" si="1"/>
        <v>612.46797388959885</v>
      </c>
      <c r="AE37">
        <f>'IDT-1'!C37</f>
        <v>0</v>
      </c>
      <c r="AF37" s="24"/>
      <c r="AG37">
        <f t="shared" si="2"/>
        <v>612.46797388959885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5.7858399999999994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583.17021370221096</v>
      </c>
      <c r="P38" s="36">
        <v>68.17</v>
      </c>
      <c r="Q38" s="36">
        <v>9.29831643736423</v>
      </c>
      <c r="R38" s="38">
        <v>26.3</v>
      </c>
      <c r="S38" s="38">
        <v>0</v>
      </c>
      <c r="T38" s="37">
        <f>SUMPRODUCT(LTA!J38:AN38,LTA!J$101:AN$101,LTA!J$104:AN$104)</f>
        <v>131.4</v>
      </c>
      <c r="U38" s="37">
        <f>SUMPRODUCT(LTA!J38:AN38,LTA!J$102:AN$102,LTA!J$104:AN$104)</f>
        <v>55.72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10.486645585034852</v>
      </c>
      <c r="AD38">
        <f t="shared" si="1"/>
        <v>617.30595537259978</v>
      </c>
      <c r="AE38">
        <f>'IDT-1'!C38</f>
        <v>0</v>
      </c>
      <c r="AF38" s="24"/>
      <c r="AG38">
        <f t="shared" si="2"/>
        <v>617.30595537259978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5.7858399999999994</v>
      </c>
      <c r="E39">
        <f>GT_NG!Q39</f>
        <v>8.045301069217782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589.80862937168308</v>
      </c>
      <c r="P39" s="36">
        <v>68.17</v>
      </c>
      <c r="Q39" s="36">
        <v>9.29831643736423</v>
      </c>
      <c r="R39" s="38">
        <v>26.3</v>
      </c>
      <c r="S39" s="38">
        <v>0</v>
      </c>
      <c r="T39" s="37">
        <f>SUMPRODUCT(LTA!J39:AN39,LTA!J$101:AN$101,LTA!J$104:AN$104)</f>
        <v>157.72</v>
      </c>
      <c r="U39" s="37">
        <f>SUMPRODUCT(LTA!J39:AN39,LTA!J$102:AN$102,LTA!J$104:AN$104)</f>
        <v>55.72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10.765706142480479</v>
      </c>
      <c r="AD39">
        <f t="shared" si="1"/>
        <v>668.32463016868121</v>
      </c>
      <c r="AE39">
        <f>'IDT-1'!C39</f>
        <v>0</v>
      </c>
      <c r="AF39" s="24"/>
      <c r="AG39">
        <f t="shared" si="2"/>
        <v>668.32463016868121</v>
      </c>
      <c r="AI39" s="34">
        <f>PXIL!I39</f>
        <v>0</v>
      </c>
      <c r="AJ39" s="34">
        <f>PXIL!O39</f>
        <v>0</v>
      </c>
      <c r="AK39" s="34">
        <f>RTM_IEX!I39</f>
        <v>9.65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5.7858399999999994</v>
      </c>
      <c r="E40">
        <f>GT_NG!Q40</f>
        <v>8.045301069217782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585.168612771683</v>
      </c>
      <c r="P40" s="36">
        <v>68.17</v>
      </c>
      <c r="Q40" s="36">
        <v>9.2973511819994314</v>
      </c>
      <c r="R40" s="38">
        <v>26.3</v>
      </c>
      <c r="S40" s="38">
        <v>0</v>
      </c>
      <c r="T40" s="37">
        <f>SUMPRODUCT(LTA!J40:AN40,LTA!J$101:AN$101,LTA!J$104:AN$104)</f>
        <v>175.19</v>
      </c>
      <c r="U40" s="37">
        <f>SUMPRODUCT(LTA!J40:AN40,LTA!J$102:AN$102,LTA!J$104:AN$104)</f>
        <v>55.72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10.873469894895415</v>
      </c>
      <c r="AD40">
        <f t="shared" si="1"/>
        <v>681.04588456090153</v>
      </c>
      <c r="AE40">
        <f>'IDT-1'!C40</f>
        <v>0</v>
      </c>
      <c r="AF40" s="24"/>
      <c r="AG40">
        <f t="shared" si="2"/>
        <v>681.04588456090153</v>
      </c>
      <c r="AI40" s="34">
        <f>PXIL!I40</f>
        <v>0</v>
      </c>
      <c r="AJ40" s="34">
        <f>PXIL!O40</f>
        <v>0</v>
      </c>
      <c r="AK40" s="34">
        <f>RTM_IEX!I40</f>
        <v>9.65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5.7858399999999994</v>
      </c>
      <c r="E41">
        <f>GT_NG!Q41</f>
        <v>8.045301069217782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579.13129889152151</v>
      </c>
      <c r="P41" s="36">
        <v>68.17</v>
      </c>
      <c r="Q41" s="36">
        <v>9.2973511819994314</v>
      </c>
      <c r="R41" s="38">
        <v>26.3</v>
      </c>
      <c r="S41" s="38">
        <v>0</v>
      </c>
      <c r="T41" s="37">
        <f>SUMPRODUCT(LTA!J41:AN41,LTA!J$101:AN$101,LTA!J$104:AN$104)</f>
        <v>191.01999999999998</v>
      </c>
      <c r="U41" s="37">
        <f>SUMPRODUCT(LTA!J41:AN41,LTA!J$102:AN$102,LTA!J$104:AN$104)</f>
        <v>55.72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10.976289563065723</v>
      </c>
      <c r="AD41">
        <f t="shared" si="1"/>
        <v>693.18350157967291</v>
      </c>
      <c r="AE41">
        <f>'IDT-1'!C41</f>
        <v>0</v>
      </c>
      <c r="AF41" s="24"/>
      <c r="AG41">
        <f t="shared" si="2"/>
        <v>693.18350157967291</v>
      </c>
      <c r="AI41" s="34">
        <f>PXIL!I41</f>
        <v>0</v>
      </c>
      <c r="AJ41" s="34">
        <f>PXIL!O41</f>
        <v>0</v>
      </c>
      <c r="AK41" s="34">
        <f>RTM_IEX!I41</f>
        <v>14.47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5.7858399999999994</v>
      </c>
      <c r="E42">
        <f>GT_NG!Q42</f>
        <v>8.045301069217782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579.13151742451635</v>
      </c>
      <c r="P42" s="36">
        <v>55.819999999999993</v>
      </c>
      <c r="Q42" s="36">
        <v>9.2973511819994314</v>
      </c>
      <c r="R42" s="38">
        <v>26.3</v>
      </c>
      <c r="S42" s="38">
        <v>0</v>
      </c>
      <c r="T42" s="37">
        <f>SUMPRODUCT(LTA!J42:AN42,LTA!J$101:AN$101,LTA!J$104:AN$104)</f>
        <v>202.14999999999998</v>
      </c>
      <c r="U42" s="37">
        <f>SUMPRODUCT(LTA!J42:AN42,LTA!J$102:AN$102,LTA!J$104:AN$104)</f>
        <v>55.72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11.047019398742881</v>
      </c>
      <c r="AD42">
        <f t="shared" si="1"/>
        <v>701.53299027699052</v>
      </c>
      <c r="AE42">
        <f>'IDT-1'!C42</f>
        <v>0</v>
      </c>
      <c r="AF42" s="24"/>
      <c r="AG42">
        <f t="shared" si="2"/>
        <v>701.53299027699052</v>
      </c>
      <c r="AI42" s="34">
        <f>PXIL!I42</f>
        <v>0</v>
      </c>
      <c r="AJ42" s="34">
        <f>PXIL!O42</f>
        <v>0</v>
      </c>
      <c r="AK42" s="34">
        <f>RTM_IEX!I42</f>
        <v>24.11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5.7858399999999994</v>
      </c>
      <c r="E43">
        <f>GT_NG!Q43</f>
        <v>8.045301069217782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582.50299128775328</v>
      </c>
      <c r="P43" s="36">
        <v>44.968096427361999</v>
      </c>
      <c r="Q43" s="36">
        <v>8.7587523144851165</v>
      </c>
      <c r="R43" s="38">
        <v>26.3</v>
      </c>
      <c r="S43" s="38">
        <v>0</v>
      </c>
      <c r="T43" s="37">
        <f>SUMPRODUCT(LTA!J43:AN43,LTA!J$101:AN$101,LTA!J$104:AN$104)</f>
        <v>213.60000000000002</v>
      </c>
      <c r="U43" s="37">
        <f>SUMPRODUCT(LTA!J43:AN43,LTA!J$102:AN$102,LTA!J$104:AN$104)</f>
        <v>55.72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11.075839558696792</v>
      </c>
      <c r="AD43">
        <f t="shared" si="1"/>
        <v>704.93514154012144</v>
      </c>
      <c r="AE43">
        <f>'IDT-1'!C43</f>
        <v>0</v>
      </c>
      <c r="AF43" s="24"/>
      <c r="AG43">
        <f t="shared" si="2"/>
        <v>704.93514154012144</v>
      </c>
      <c r="AI43" s="34">
        <f>PXIL!I43</f>
        <v>0</v>
      </c>
      <c r="AJ43" s="34">
        <f>PXIL!O43</f>
        <v>0</v>
      </c>
      <c r="AK43" s="34">
        <f>RTM_IEX!I43</f>
        <v>24.11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5.7858399999999994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582.81460487993206</v>
      </c>
      <c r="P44" s="36">
        <v>54.529999999999994</v>
      </c>
      <c r="Q44" s="36">
        <v>8.7587523144851165</v>
      </c>
      <c r="R44" s="38">
        <v>26.3</v>
      </c>
      <c r="S44" s="38">
        <v>0</v>
      </c>
      <c r="T44" s="37">
        <f>SUMPRODUCT(LTA!J44:AN44,LTA!J$101:AN$101,LTA!J$104:AN$104)</f>
        <v>223.88</v>
      </c>
      <c r="U44" s="37">
        <f>SUMPRODUCT(LTA!J44:AN44,LTA!J$102:AN$102,LTA!J$104:AN$104)</f>
        <v>55.72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11.206675487669328</v>
      </c>
      <c r="AD44">
        <f t="shared" si="1"/>
        <v>720.38001144121256</v>
      </c>
      <c r="AE44">
        <f>'IDT-1'!C44</f>
        <v>0</v>
      </c>
      <c r="AF44" s="24"/>
      <c r="AG44">
        <f t="shared" si="2"/>
        <v>720.38001144121256</v>
      </c>
      <c r="AI44" s="34">
        <f>PXIL!I44</f>
        <v>0</v>
      </c>
      <c r="AJ44" s="34">
        <f>PXIL!O44</f>
        <v>0</v>
      </c>
      <c r="AK44" s="34">
        <f>RTM_IEX!I44</f>
        <v>19.29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5.7858399999999994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577.01067144795695</v>
      </c>
      <c r="P45" s="36">
        <v>68.17</v>
      </c>
      <c r="Q45" s="36">
        <v>8.68</v>
      </c>
      <c r="R45" s="38">
        <v>26.3</v>
      </c>
      <c r="S45" s="38">
        <v>0</v>
      </c>
      <c r="T45" s="37">
        <f>SUMPRODUCT(LTA!J45:AN45,LTA!J$101:AN$101,LTA!J$104:AN$104)</f>
        <v>231.03000000000003</v>
      </c>
      <c r="U45" s="37">
        <f>SUMPRODUCT(LTA!J45:AN45,LTA!J$102:AN$102,LTA!J$104:AN$104)</f>
        <v>55.72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11.242772927399063</v>
      </c>
      <c r="AD45">
        <f t="shared" si="1"/>
        <v>724.64122825502261</v>
      </c>
      <c r="AE45">
        <f>'IDT-1'!C45</f>
        <v>0</v>
      </c>
      <c r="AF45" s="24"/>
      <c r="AG45">
        <f t="shared" si="2"/>
        <v>724.64122825502261</v>
      </c>
      <c r="AI45" s="34">
        <f>PXIL!I45</f>
        <v>0</v>
      </c>
      <c r="AJ45" s="34">
        <f>PXIL!O45</f>
        <v>0</v>
      </c>
      <c r="AK45" s="34">
        <f>RTM_IEX!I45</f>
        <v>8.68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5.7858399999999994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572.47974573259921</v>
      </c>
      <c r="P46" s="36">
        <v>68.17</v>
      </c>
      <c r="Q46" s="36">
        <v>8.68</v>
      </c>
      <c r="R46" s="38">
        <v>26.3</v>
      </c>
      <c r="S46" s="38">
        <v>0</v>
      </c>
      <c r="T46" s="37">
        <f>SUMPRODUCT(LTA!J46:AN46,LTA!J$101:AN$101,LTA!J$104:AN$104)</f>
        <v>234.19</v>
      </c>
      <c r="U46" s="37">
        <f>SUMPRODUCT(LTA!J46:AN46,LTA!J$102:AN$102,LTA!J$104:AN$104)</f>
        <v>55.72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11.296105151390057</v>
      </c>
      <c r="AD46">
        <f t="shared" si="1"/>
        <v>730.93697031567388</v>
      </c>
      <c r="AE46">
        <f>'IDT-1'!C46</f>
        <v>0</v>
      </c>
      <c r="AF46" s="24"/>
      <c r="AG46">
        <f t="shared" si="2"/>
        <v>730.93697031567388</v>
      </c>
      <c r="AI46" s="34">
        <f>PXIL!I46</f>
        <v>0</v>
      </c>
      <c r="AJ46" s="34">
        <f>PXIL!O46</f>
        <v>0</v>
      </c>
      <c r="AK46" s="34">
        <f>RTM_IEX!I46</f>
        <v>16.399999999999999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5.7858399999999994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579.0877919411929</v>
      </c>
      <c r="P47" s="36">
        <v>66.362542723580347</v>
      </c>
      <c r="Q47" s="36">
        <v>22.094675981691161</v>
      </c>
      <c r="R47" s="38">
        <v>26.3</v>
      </c>
      <c r="S47" s="38">
        <v>0</v>
      </c>
      <c r="T47" s="37">
        <f>SUMPRODUCT(LTA!J47:AN47,LTA!J$101:AN$101,LTA!J$104:AN$104)</f>
        <v>234.94</v>
      </c>
      <c r="U47" s="37">
        <f>SUMPRODUCT(LTA!J47:AN47,LTA!J$102:AN$102,LTA!J$104:AN$104)</f>
        <v>55.72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12.081495262910979</v>
      </c>
      <c r="AD47">
        <f t="shared" si="1"/>
        <v>723.22684511801822</v>
      </c>
      <c r="AE47">
        <f>'IDT-1'!C47</f>
        <v>0</v>
      </c>
      <c r="AF47" s="24"/>
      <c r="AG47">
        <f t="shared" si="2"/>
        <v>723.22684511801822</v>
      </c>
      <c r="AI47" s="34">
        <f>PXIL!I47</f>
        <v>0</v>
      </c>
      <c r="AJ47" s="34">
        <f>PXIL!O47</f>
        <v>0</v>
      </c>
      <c r="AK47" s="34">
        <f>RTM_IEX!I47</f>
        <v>40.51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5.7858399999999994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582.18056350409802</v>
      </c>
      <c r="P48" s="36">
        <v>66.362542723580347</v>
      </c>
      <c r="Q48" s="36">
        <v>22.094675981691161</v>
      </c>
      <c r="R48" s="38">
        <v>26.3</v>
      </c>
      <c r="S48" s="38">
        <v>0</v>
      </c>
      <c r="T48" s="37">
        <f>SUMPRODUCT(LTA!J48:AN48,LTA!J$101:AN$101,LTA!J$104:AN$104)</f>
        <v>239.29</v>
      </c>
      <c r="U48" s="37">
        <f>SUMPRODUCT(LTA!J48:AN48,LTA!J$102:AN$102,LTA!J$104:AN$104)</f>
        <v>55.72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12.07110254403938</v>
      </c>
      <c r="AD48">
        <f t="shared" si="1"/>
        <v>722.00000939979475</v>
      </c>
      <c r="AE48">
        <f>'IDT-1'!C48</f>
        <v>0</v>
      </c>
      <c r="AF48" s="24"/>
      <c r="AG48">
        <f t="shared" si="2"/>
        <v>722.00000939979475</v>
      </c>
      <c r="AI48" s="34">
        <f>PXIL!I48</f>
        <v>0</v>
      </c>
      <c r="AJ48" s="34">
        <f>PXIL!O48</f>
        <v>0</v>
      </c>
      <c r="AK48" s="34">
        <f>RTM_IEX!I48</f>
        <v>31.83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5.7858399999999994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580.08393486057037</v>
      </c>
      <c r="P49" s="36">
        <v>68.17</v>
      </c>
      <c r="Q49" s="36">
        <v>22.094675981691161</v>
      </c>
      <c r="R49" s="38">
        <v>26.3</v>
      </c>
      <c r="S49" s="38">
        <v>0</v>
      </c>
      <c r="T49" s="37">
        <f>SUMPRODUCT(LTA!J49:AN49,LTA!J$101:AN$101,LTA!J$104:AN$104)</f>
        <v>232.79</v>
      </c>
      <c r="U49" s="37">
        <f>SUMPRODUCT(LTA!J49:AN49,LTA!J$102:AN$102,LTA!J$104:AN$104)</f>
        <v>55.72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11.941161504555673</v>
      </c>
      <c r="AD49">
        <f t="shared" si="1"/>
        <v>706.6607790721705</v>
      </c>
      <c r="AE49">
        <f>'IDT-1'!C49</f>
        <v>0</v>
      </c>
      <c r="AF49" s="24"/>
      <c r="AG49">
        <f t="shared" si="2"/>
        <v>706.6607790721705</v>
      </c>
      <c r="AI49" s="34">
        <f>PXIL!I49</f>
        <v>0</v>
      </c>
      <c r="AJ49" s="34">
        <f>PXIL!O49</f>
        <v>0</v>
      </c>
      <c r="AK49" s="34">
        <f>RTM_IEX!I49</f>
        <v>23.15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5.7858399999999994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579.61401930408022</v>
      </c>
      <c r="P50" s="36">
        <v>68.17</v>
      </c>
      <c r="Q50" s="36">
        <v>9.64</v>
      </c>
      <c r="R50" s="38">
        <v>26.3</v>
      </c>
      <c r="S50" s="38">
        <v>0</v>
      </c>
      <c r="T50" s="37">
        <f>SUMPRODUCT(LTA!J50:AN50,LTA!J$101:AN$101,LTA!J$104:AN$104)</f>
        <v>235.79</v>
      </c>
      <c r="U50" s="37">
        <f>SUMPRODUCT(LTA!J50:AN50,LTA!J$102:AN$102,LTA!J$104:AN$104)</f>
        <v>55.72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11.93070693563495</v>
      </c>
      <c r="AD50">
        <f t="shared" si="1"/>
        <v>705.42664210290991</v>
      </c>
      <c r="AE50">
        <f>'IDT-1'!C50</f>
        <v>0</v>
      </c>
      <c r="AF50" s="24"/>
      <c r="AG50">
        <f t="shared" si="2"/>
        <v>705.42664210290991</v>
      </c>
      <c r="AI50" s="34">
        <f>PXIL!I50</f>
        <v>0</v>
      </c>
      <c r="AJ50" s="34">
        <f>PXIL!O50</f>
        <v>0</v>
      </c>
      <c r="AK50" s="34">
        <f>RTM_IEX!I50</f>
        <v>31.83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5.7858399999999994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589.07973299816933</v>
      </c>
      <c r="P51" s="36">
        <v>68.17</v>
      </c>
      <c r="Q51" s="36">
        <v>9.64</v>
      </c>
      <c r="R51" s="38">
        <v>26.3</v>
      </c>
      <c r="S51" s="38">
        <v>0</v>
      </c>
      <c r="T51" s="37">
        <f>SUMPRODUCT(LTA!J51:AN51,LTA!J$101:AN$101,LTA!J$104:AN$104)</f>
        <v>236</v>
      </c>
      <c r="U51" s="37">
        <f>SUMPRODUCT(LTA!J51:AN51,LTA!J$102:AN$102,LTA!J$104:AN$104)</f>
        <v>55.72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11.809458930665299</v>
      </c>
      <c r="AD51">
        <f t="shared" si="1"/>
        <v>691.11360380196868</v>
      </c>
      <c r="AE51">
        <f>'IDT-1'!C51</f>
        <v>0</v>
      </c>
      <c r="AF51" s="24"/>
      <c r="AG51">
        <f t="shared" si="2"/>
        <v>691.11360380196868</v>
      </c>
      <c r="AI51" s="34">
        <f>PXIL!I51</f>
        <v>0</v>
      </c>
      <c r="AJ51" s="34">
        <f>PXIL!O51</f>
        <v>0</v>
      </c>
      <c r="AK51" s="34">
        <f>RTM_IEX!I51</f>
        <v>7.72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5.7858399999999994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589.07981005118756</v>
      </c>
      <c r="P52" s="36">
        <v>68.17</v>
      </c>
      <c r="Q52" s="36">
        <v>9.64</v>
      </c>
      <c r="R52" s="38">
        <v>26.3</v>
      </c>
      <c r="S52" s="38">
        <v>0</v>
      </c>
      <c r="T52" s="37">
        <f>SUMPRODUCT(LTA!J52:AN52,LTA!J$101:AN$101,LTA!J$104:AN$104)</f>
        <v>237.67</v>
      </c>
      <c r="U52" s="37">
        <f>SUMPRODUCT(LTA!J52:AN52,LTA!J$102:AN$102,LTA!J$104:AN$104)</f>
        <v>55.72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11.815339577910652</v>
      </c>
      <c r="AD52">
        <f t="shared" si="1"/>
        <v>691.80780020774159</v>
      </c>
      <c r="AE52">
        <f>'IDT-1'!C52</f>
        <v>0</v>
      </c>
      <c r="AF52" s="24"/>
      <c r="AG52">
        <f t="shared" si="2"/>
        <v>691.80780020774159</v>
      </c>
      <c r="AI52" s="34">
        <f>PXIL!I52</f>
        <v>0</v>
      </c>
      <c r="AJ52" s="34">
        <f>PXIL!O52</f>
        <v>0</v>
      </c>
      <c r="AK52" s="34">
        <f>RTM_IEX!I52</f>
        <v>6.75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5.5525400000000005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590.88184779064295</v>
      </c>
      <c r="P53" s="36">
        <v>68.17</v>
      </c>
      <c r="Q53" s="36">
        <v>9.64</v>
      </c>
      <c r="R53" s="38">
        <v>26.3</v>
      </c>
      <c r="S53" s="38">
        <v>0</v>
      </c>
      <c r="T53" s="37">
        <f>SUMPRODUCT(LTA!J53:AN53,LTA!J$101:AN$101,LTA!J$104:AN$104)</f>
        <v>234.32999999999998</v>
      </c>
      <c r="U53" s="37">
        <f>SUMPRODUCT(LTA!J53:AN53,LTA!J$102:AN$102,LTA!J$104:AN$104)</f>
        <v>55.72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11.755035857750457</v>
      </c>
      <c r="AD53">
        <f t="shared" si="1"/>
        <v>684.68908962311662</v>
      </c>
      <c r="AE53">
        <f>'IDT-1'!C53</f>
        <v>0</v>
      </c>
      <c r="AF53" s="24"/>
      <c r="AG53">
        <f t="shared" si="2"/>
        <v>684.68908962311662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5.5525400000000005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585.31492229771698</v>
      </c>
      <c r="P54" s="36">
        <v>68.17</v>
      </c>
      <c r="Q54" s="36">
        <v>9.64</v>
      </c>
      <c r="R54" s="38">
        <v>26.3</v>
      </c>
      <c r="S54" s="38">
        <v>0</v>
      </c>
      <c r="T54" s="37">
        <f>SUMPRODUCT(LTA!J54:AN54,LTA!J$101:AN$101,LTA!J$104:AN$104)</f>
        <v>236.32999999999998</v>
      </c>
      <c r="U54" s="37">
        <f>SUMPRODUCT(LTA!J54:AN54,LTA!J$102:AN$102,LTA!J$104:AN$104)</f>
        <v>55.72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11.72507368360988</v>
      </c>
      <c r="AD54">
        <f t="shared" si="1"/>
        <v>681.1521263043312</v>
      </c>
      <c r="AE54">
        <f>'IDT-1'!C54</f>
        <v>0</v>
      </c>
      <c r="AF54" s="24"/>
      <c r="AG54">
        <f t="shared" si="2"/>
        <v>681.1521263043312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5.5525400000000005</v>
      </c>
      <c r="E55">
        <f>GT_NG!Q55</f>
        <v>8.2874897344648222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584.99936371448871</v>
      </c>
      <c r="P55" s="36">
        <v>68.17</v>
      </c>
      <c r="Q55" s="36">
        <v>9.6469692211055271</v>
      </c>
      <c r="R55" s="38">
        <v>26.3</v>
      </c>
      <c r="S55" s="38">
        <v>0</v>
      </c>
      <c r="T55" s="37">
        <f>SUMPRODUCT(LTA!J55:AN55,LTA!J$101:AN$101,LTA!J$104:AN$104)</f>
        <v>241.51</v>
      </c>
      <c r="U55" s="37">
        <f>SUMPRODUCT(LTA!J55:AN55,LTA!J$102:AN$102,LTA!J$104:AN$104)</f>
        <v>58.25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</v>
      </c>
      <c r="AA55" s="75">
        <f>STOA!I55</f>
        <v>0</v>
      </c>
      <c r="AB55" s="75">
        <f>-STOA!O55</f>
        <v>-350</v>
      </c>
      <c r="AC55">
        <f t="shared" si="0"/>
        <v>12.100678368788943</v>
      </c>
      <c r="AD55">
        <f t="shared" si="1"/>
        <v>651.1779322570294</v>
      </c>
      <c r="AE55">
        <f>'IDT-1'!C55</f>
        <v>0</v>
      </c>
      <c r="AF55" s="24"/>
      <c r="AG55">
        <f t="shared" si="2"/>
        <v>651.1779322570294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5.5525400000000005</v>
      </c>
      <c r="E56">
        <f>GT_NG!Q56</f>
        <v>8.2874897344648222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584.33071244083828</v>
      </c>
      <c r="P56" s="36">
        <v>68.17</v>
      </c>
      <c r="Q56" s="36">
        <v>9.6469692211055271</v>
      </c>
      <c r="R56" s="38">
        <v>26.3</v>
      </c>
      <c r="S56" s="38">
        <v>0</v>
      </c>
      <c r="T56" s="37">
        <f>SUMPRODUCT(LTA!J56:AN56,LTA!J$101:AN$101,LTA!J$104:AN$104)</f>
        <v>241.51000000000002</v>
      </c>
      <c r="U56" s="37">
        <f>SUMPRODUCT(LTA!J56:AN56,LTA!J$102:AN$102,LTA!J$104:AN$104)</f>
        <v>58.879999999999995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</v>
      </c>
      <c r="AA56" s="75">
        <f>STOA!I56</f>
        <v>0</v>
      </c>
      <c r="AB56" s="75">
        <f>-STOA!O56</f>
        <v>-350</v>
      </c>
      <c r="AC56">
        <f t="shared" si="0"/>
        <v>12.185065275339172</v>
      </c>
      <c r="AD56">
        <f t="shared" si="1"/>
        <v>641.05489407682876</v>
      </c>
      <c r="AE56">
        <f>'IDT-1'!C56</f>
        <v>0</v>
      </c>
      <c r="AF56" s="24"/>
      <c r="AG56">
        <f t="shared" si="2"/>
        <v>641.05489407682876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5.5525400000000005</v>
      </c>
      <c r="E57">
        <f>GT_NG!Q57</f>
        <v>8.2874897344648222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568.0508652826685</v>
      </c>
      <c r="P57" s="36">
        <v>65.75</v>
      </c>
      <c r="Q57" s="36">
        <v>9.6469692211055271</v>
      </c>
      <c r="R57" s="38">
        <v>26.3</v>
      </c>
      <c r="S57" s="38">
        <v>0</v>
      </c>
      <c r="T57" s="37">
        <f>SUMPRODUCT(LTA!J57:AN57,LTA!J$101:AN$101,LTA!J$104:AN$104)</f>
        <v>231.87</v>
      </c>
      <c r="U57" s="37">
        <f>SUMPRODUCT(LTA!J57:AN57,LTA!J$102:AN$102,LTA!J$104:AN$104)</f>
        <v>62.48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</v>
      </c>
      <c r="AA57" s="75">
        <f>STOA!I57</f>
        <v>0</v>
      </c>
      <c r="AB57" s="75">
        <f>-STOA!O57</f>
        <v>-350</v>
      </c>
      <c r="AC57">
        <f t="shared" si="0"/>
        <v>11.977250559210542</v>
      </c>
      <c r="AD57">
        <f t="shared" si="1"/>
        <v>616.52286163478755</v>
      </c>
      <c r="AE57">
        <f>'IDT-1'!C57</f>
        <v>0</v>
      </c>
      <c r="AF57" s="24"/>
      <c r="AG57">
        <f t="shared" si="2"/>
        <v>616.52286163478755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5.5525400000000005</v>
      </c>
      <c r="E58">
        <f>GT_NG!Q58</f>
        <v>8.2874897344648222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568.13207050365406</v>
      </c>
      <c r="P58" s="36">
        <v>65.75</v>
      </c>
      <c r="Q58" s="36">
        <v>9.6479389149935937</v>
      </c>
      <c r="R58" s="38">
        <v>26.3</v>
      </c>
      <c r="S58" s="38">
        <v>0</v>
      </c>
      <c r="T58" s="37">
        <f>SUMPRODUCT(LTA!J58:AN58,LTA!J$101:AN$101,LTA!J$104:AN$104)</f>
        <v>224.48</v>
      </c>
      <c r="U58" s="37">
        <f>SUMPRODUCT(LTA!J58:AN58,LTA!J$102:AN$102,LTA!J$104:AN$104)</f>
        <v>62.85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-22</v>
      </c>
      <c r="AA58" s="75">
        <f>STOA!I58</f>
        <v>0</v>
      </c>
      <c r="AB58" s="75">
        <f>-STOA!O58</f>
        <v>-350</v>
      </c>
      <c r="AC58">
        <f t="shared" si="0"/>
        <v>12.003684405744373</v>
      </c>
      <c r="AD58">
        <f t="shared" si="1"/>
        <v>599.55860270312746</v>
      </c>
      <c r="AE58">
        <f>'IDT-1'!C58</f>
        <v>0</v>
      </c>
      <c r="AF58" s="24"/>
      <c r="AG58">
        <f t="shared" si="2"/>
        <v>599.55860270312746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5.5525400000000005</v>
      </c>
      <c r="E59">
        <f>GT_NG!Q59</f>
        <v>8.2874897344648222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561.45305899677226</v>
      </c>
      <c r="P59" s="36">
        <v>38.58</v>
      </c>
      <c r="Q59" s="36">
        <v>9.6479389149935937</v>
      </c>
      <c r="R59" s="38">
        <v>26.3</v>
      </c>
      <c r="S59" s="38">
        <v>0</v>
      </c>
      <c r="T59" s="37">
        <f>SUMPRODUCT(LTA!J59:AN59,LTA!J$101:AN$101,LTA!J$104:AN$104)</f>
        <v>214.5</v>
      </c>
      <c r="U59" s="37">
        <f>SUMPRODUCT(LTA!J59:AN59,LTA!J$102:AN$102,LTA!J$104:AN$104)</f>
        <v>62.62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</v>
      </c>
      <c r="AA59" s="75">
        <f>STOA!I59</f>
        <v>0</v>
      </c>
      <c r="AB59" s="75">
        <f>-STOA!O59</f>
        <v>-350</v>
      </c>
      <c r="AC59">
        <f t="shared" si="0"/>
        <v>11.591232920462121</v>
      </c>
      <c r="AD59">
        <f t="shared" si="1"/>
        <v>560.91204268152785</v>
      </c>
      <c r="AE59">
        <f>'IDT-1'!C59</f>
        <v>0</v>
      </c>
      <c r="AF59" s="24"/>
      <c r="AG59">
        <f t="shared" si="2"/>
        <v>560.91204268152785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5.5525400000000005</v>
      </c>
      <c r="E60">
        <f>GT_NG!Q60</f>
        <v>8.2874897344648222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563.90697382482904</v>
      </c>
      <c r="P60" s="36">
        <v>38.58</v>
      </c>
      <c r="Q60" s="36">
        <v>9.6479389149935937</v>
      </c>
      <c r="R60" s="38">
        <v>26.3</v>
      </c>
      <c r="S60" s="38">
        <v>0</v>
      </c>
      <c r="T60" s="37">
        <f>SUMPRODUCT(LTA!J60:AN60,LTA!J$101:AN$101,LTA!J$104:AN$104)</f>
        <v>212.4</v>
      </c>
      <c r="U60" s="37">
        <f>SUMPRODUCT(LTA!J60:AN60,LTA!J$102:AN$102,LTA!J$104:AN$104)</f>
        <v>63.98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</v>
      </c>
      <c r="AA60" s="75">
        <f>STOA!I60</f>
        <v>0</v>
      </c>
      <c r="AB60" s="75">
        <f>-STOA!O60</f>
        <v>-350</v>
      </c>
      <c r="AC60">
        <f t="shared" si="0"/>
        <v>11.614100962742688</v>
      </c>
      <c r="AD60">
        <f t="shared" si="1"/>
        <v>561.60308946730413</v>
      </c>
      <c r="AE60">
        <f>'IDT-1'!C60</f>
        <v>0</v>
      </c>
      <c r="AF60" s="24"/>
      <c r="AG60">
        <f t="shared" si="2"/>
        <v>561.60308946730413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-31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5.5525400000000005</v>
      </c>
      <c r="E61">
        <f>GT_NG!Q61</f>
        <v>8.2874897344648222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578.62347203229456</v>
      </c>
      <c r="P61" s="36">
        <v>33.76</v>
      </c>
      <c r="Q61" s="36">
        <v>9.6479389149935937</v>
      </c>
      <c r="R61" s="38">
        <v>26.3</v>
      </c>
      <c r="S61" s="38">
        <v>0</v>
      </c>
      <c r="T61" s="37">
        <f>SUMPRODUCT(LTA!J61:AN61,LTA!J$101:AN$101,LTA!J$104:AN$104)</f>
        <v>203.35</v>
      </c>
      <c r="U61" s="37">
        <f>SUMPRODUCT(LTA!J61:AN61,LTA!J$102:AN$102,LTA!J$104:AN$104)</f>
        <v>64.17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-17</v>
      </c>
      <c r="AA61" s="75">
        <f>STOA!I61</f>
        <v>0</v>
      </c>
      <c r="AB61" s="75">
        <f>-STOA!O61</f>
        <v>-350</v>
      </c>
      <c r="AC61">
        <f t="shared" si="0"/>
        <v>11.699228821892463</v>
      </c>
      <c r="AD61">
        <f t="shared" si="1"/>
        <v>555.58446129275706</v>
      </c>
      <c r="AE61">
        <f>'IDT-1'!C61</f>
        <v>0</v>
      </c>
      <c r="AF61" s="24"/>
      <c r="AG61">
        <f t="shared" si="2"/>
        <v>555.58446129275706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5.5525400000000005</v>
      </c>
      <c r="E62">
        <f>GT_NG!Q62</f>
        <v>8.2874897344648222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578.62401069059058</v>
      </c>
      <c r="P62" s="36">
        <v>33.76</v>
      </c>
      <c r="Q62" s="36">
        <v>9.6479389149935937</v>
      </c>
      <c r="R62" s="38">
        <v>26.3</v>
      </c>
      <c r="S62" s="38">
        <v>0</v>
      </c>
      <c r="T62" s="37">
        <f>SUMPRODUCT(LTA!J62:AN62,LTA!J$101:AN$101,LTA!J$104:AN$104)</f>
        <v>188.93</v>
      </c>
      <c r="U62" s="37">
        <f>SUMPRODUCT(LTA!J62:AN62,LTA!J$102:AN$102,LTA!J$104:AN$104)</f>
        <v>64.17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-12</v>
      </c>
      <c r="AA62" s="75">
        <f>STOA!I62</f>
        <v>0</v>
      </c>
      <c r="AB62" s="75">
        <f>-STOA!O62</f>
        <v>-350</v>
      </c>
      <c r="AC62">
        <f t="shared" si="0"/>
        <v>11.535749557997702</v>
      </c>
      <c r="AD62">
        <f t="shared" si="1"/>
        <v>546.32847921494772</v>
      </c>
      <c r="AE62">
        <f>'IDT-1'!C62</f>
        <v>0</v>
      </c>
      <c r="AF62" s="24"/>
      <c r="AG62">
        <f t="shared" si="2"/>
        <v>546.32847921494772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5.5525400000000005</v>
      </c>
      <c r="E63">
        <f>GT_NG!Q63</f>
        <v>8.2874897344648222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578.08259080106063</v>
      </c>
      <c r="P63" s="36">
        <v>38.58</v>
      </c>
      <c r="Q63" s="36">
        <v>9.6479389149935937</v>
      </c>
      <c r="R63" s="38">
        <v>26.3</v>
      </c>
      <c r="S63" s="38">
        <v>0</v>
      </c>
      <c r="T63" s="37">
        <f>SUMPRODUCT(LTA!J63:AN63,LTA!J$101:AN$101,LTA!J$104:AN$104)</f>
        <v>170.1</v>
      </c>
      <c r="U63" s="37">
        <f>SUMPRODUCT(LTA!J63:AN63,LTA!J$102:AN$102,LTA!J$104:AN$104)</f>
        <v>64.06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</v>
      </c>
      <c r="AA63" s="75">
        <f>STOA!I63</f>
        <v>0</v>
      </c>
      <c r="AB63" s="75">
        <f>-STOA!O63</f>
        <v>-350</v>
      </c>
      <c r="AC63">
        <f t="shared" si="0"/>
        <v>11.497305208174541</v>
      </c>
      <c r="AD63">
        <f t="shared" si="1"/>
        <v>521.70550367524106</v>
      </c>
      <c r="AE63">
        <f>'IDT-1'!C63</f>
        <v>0</v>
      </c>
      <c r="AF63" s="24"/>
      <c r="AG63">
        <f t="shared" si="2"/>
        <v>521.70550367524106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5.5525400000000005</v>
      </c>
      <c r="E64">
        <f>GT_NG!Q64</f>
        <v>8.2874897344648222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578.08340316897863</v>
      </c>
      <c r="P64" s="36">
        <v>38.58</v>
      </c>
      <c r="Q64" s="36">
        <v>9.6479389149935937</v>
      </c>
      <c r="R64" s="38">
        <v>26.3</v>
      </c>
      <c r="S64" s="38">
        <v>0</v>
      </c>
      <c r="T64" s="37">
        <f>SUMPRODUCT(LTA!J64:AN64,LTA!J$101:AN$101,LTA!J$104:AN$104)</f>
        <v>157.20999999999998</v>
      </c>
      <c r="U64" s="37">
        <f>SUMPRODUCT(LTA!J64:AN64,LTA!J$102:AN$102,LTA!J$104:AN$104)</f>
        <v>64.319999999999993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11.33192192799083</v>
      </c>
      <c r="AD64">
        <f t="shared" si="1"/>
        <v>516.2416993233428</v>
      </c>
      <c r="AE64">
        <f>'IDT-1'!C64</f>
        <v>0</v>
      </c>
      <c r="AF64" s="24"/>
      <c r="AG64">
        <f t="shared" si="2"/>
        <v>516.2416993233428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-59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5.5525400000000005</v>
      </c>
      <c r="E65">
        <f>GT_NG!Q65</f>
        <v>8.2874897344648222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579.68515159015249</v>
      </c>
      <c r="P65" s="36">
        <v>64.917388050694015</v>
      </c>
      <c r="Q65" s="36">
        <v>9.64</v>
      </c>
      <c r="R65" s="38">
        <v>26.3</v>
      </c>
      <c r="S65" s="38">
        <v>0</v>
      </c>
      <c r="T65" s="37">
        <f>SUMPRODUCT(LTA!J65:AN65,LTA!J$101:AN$101,LTA!J$104:AN$104)</f>
        <v>130.41</v>
      </c>
      <c r="U65" s="37">
        <f>SUMPRODUCT(LTA!J65:AN65,LTA!J$102:AN$102,LTA!J$104:AN$104)</f>
        <v>64.06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11.288232186436177</v>
      </c>
      <c r="AD65">
        <f t="shared" si="1"/>
        <v>521.12658514463453</v>
      </c>
      <c r="AE65">
        <f>'IDT-1'!C65</f>
        <v>0</v>
      </c>
      <c r="AF65" s="24"/>
      <c r="AG65">
        <f t="shared" si="2"/>
        <v>521.12658514463453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5.5525400000000005</v>
      </c>
      <c r="E66">
        <f>GT_NG!Q66</f>
        <v>8.2874897344648222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47.562247955759325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584.39617826706342</v>
      </c>
      <c r="P66" s="36">
        <v>68.17</v>
      </c>
      <c r="Q66" s="36">
        <v>9.64</v>
      </c>
      <c r="R66" s="38">
        <v>26.3</v>
      </c>
      <c r="S66" s="38">
        <v>0</v>
      </c>
      <c r="T66" s="37">
        <f>SUMPRODUCT(LTA!J66:AN66,LTA!J$101:AN$101,LTA!J$104:AN$104)</f>
        <v>113.60000000000001</v>
      </c>
      <c r="U66" s="37">
        <f>SUMPRODUCT(LTA!J66:AN66,LTA!J$102:AN$102,LTA!J$104:AN$104)</f>
        <v>63.68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11.17684611999684</v>
      </c>
      <c r="AD66">
        <f t="shared" si="1"/>
        <v>516.01160983729062</v>
      </c>
      <c r="AE66">
        <f>'IDT-1'!C66</f>
        <v>0</v>
      </c>
      <c r="AF66" s="24"/>
      <c r="AG66">
        <f t="shared" si="2"/>
        <v>516.01160983729062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5.5525400000000005</v>
      </c>
      <c r="E67">
        <f>GT_NG!Q67</f>
        <v>8.2874897344648222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582.43334706225653</v>
      </c>
      <c r="P67" s="36">
        <v>68.17</v>
      </c>
      <c r="Q67" s="36">
        <v>9.64</v>
      </c>
      <c r="R67" s="38">
        <v>26.3</v>
      </c>
      <c r="S67" s="38">
        <v>0</v>
      </c>
      <c r="T67" s="37">
        <f>SUMPRODUCT(LTA!J67:AN67,LTA!J$101:AN$101,LTA!J$104:AN$104)</f>
        <v>95.55</v>
      </c>
      <c r="U67" s="37">
        <f>SUMPRODUCT(LTA!J67:AN67,LTA!J$102:AN$102,LTA!J$104:AN$104)</f>
        <v>61.45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10.778227394754238</v>
      </c>
      <c r="AD67">
        <f t="shared" si="1"/>
        <v>519.16739735772637</v>
      </c>
      <c r="AE67">
        <f>'IDT-1'!C67</f>
        <v>0</v>
      </c>
      <c r="AF67" s="24"/>
      <c r="AG67">
        <f t="shared" si="2"/>
        <v>519.16739735772637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5.5525400000000005</v>
      </c>
      <c r="E68">
        <f>GT_NG!Q68</f>
        <v>8.2874897344648222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589.54298023246099</v>
      </c>
      <c r="P68" s="36">
        <v>68.17</v>
      </c>
      <c r="Q68" s="36">
        <v>9.64</v>
      </c>
      <c r="R68" s="38">
        <v>23.662668621700881</v>
      </c>
      <c r="S68" s="38">
        <v>0</v>
      </c>
      <c r="T68" s="37">
        <f>SUMPRODUCT(LTA!J68:AN68,LTA!J$101:AN$101,LTA!J$104:AN$104)</f>
        <v>77.12</v>
      </c>
      <c r="U68" s="37">
        <f>SUMPRODUCT(LTA!J68:AN68,LTA!J$102:AN$102,LTA!J$104:AN$104)</f>
        <v>60.76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10.432132903855637</v>
      </c>
      <c r="AD68">
        <f t="shared" ref="AD68:AD98" si="4">SUM(B68:AB68,AI68:AR68)-AC68</f>
        <v>528.52354568477097</v>
      </c>
      <c r="AE68">
        <f>'IDT-1'!C68</f>
        <v>0</v>
      </c>
      <c r="AF68" s="24"/>
      <c r="AG68">
        <f t="shared" ref="AG68:AG98" si="5">SUM(AD68:AF68)</f>
        <v>528.52354568477097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5.5525400000000005</v>
      </c>
      <c r="E69">
        <f>GT_NG!Q69</f>
        <v>8.2874897344648222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594.05167353250238</v>
      </c>
      <c r="P69" s="36">
        <v>68.17</v>
      </c>
      <c r="Q69" s="36">
        <v>22.094675981691161</v>
      </c>
      <c r="R69" s="38">
        <v>10.399999999999999</v>
      </c>
      <c r="S69" s="38">
        <v>0</v>
      </c>
      <c r="T69" s="37">
        <f>SUMPRODUCT(LTA!J69:AN69,LTA!J$101:AN$101,LTA!J$104:AN$104)</f>
        <v>60.28</v>
      </c>
      <c r="U69" s="37">
        <f>SUMPRODUCT(LTA!J69:AN69,LTA!J$102:AN$102,LTA!J$104:AN$104)</f>
        <v>81.709999999999994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10.497742789399902</v>
      </c>
      <c r="AD69">
        <f t="shared" si="4"/>
        <v>536.26863645925835</v>
      </c>
      <c r="AE69">
        <f>'IDT-1'!C69</f>
        <v>0</v>
      </c>
      <c r="AF69" s="24"/>
      <c r="AG69">
        <f t="shared" si="5"/>
        <v>536.26863645925835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5.5525400000000005</v>
      </c>
      <c r="E70">
        <f>GT_NG!Q70</f>
        <v>8.2874897344648222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594.05167353250238</v>
      </c>
      <c r="P70" s="36">
        <v>68.17</v>
      </c>
      <c r="Q70" s="36">
        <v>22.094675981691161</v>
      </c>
      <c r="R70" s="38">
        <v>4.8199999999999994</v>
      </c>
      <c r="S70" s="38">
        <v>0</v>
      </c>
      <c r="T70" s="37">
        <f>SUMPRODUCT(LTA!J70:AN70,LTA!J$101:AN$101,LTA!J$104:AN$104)</f>
        <v>52.96</v>
      </c>
      <c r="U70" s="37">
        <f>SUMPRODUCT(LTA!J70:AN70,LTA!J$102:AN$102,LTA!J$104:AN$104)</f>
        <v>111.82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10.642306789399903</v>
      </c>
      <c r="AD70">
        <f t="shared" si="4"/>
        <v>553.33407245925844</v>
      </c>
      <c r="AE70">
        <f>'IDT-1'!C70</f>
        <v>0</v>
      </c>
      <c r="AF70" s="24"/>
      <c r="AG70">
        <f t="shared" si="5"/>
        <v>553.33407245925844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5.5525400000000005</v>
      </c>
      <c r="E71">
        <f>GT_NG!Q71</f>
        <v>8.2874897344648222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632.98608470539409</v>
      </c>
      <c r="P71" s="36">
        <v>68.17</v>
      </c>
      <c r="Q71" s="36">
        <v>22.094675981691161</v>
      </c>
      <c r="R71" s="38">
        <v>2.35</v>
      </c>
      <c r="S71" s="38">
        <v>0</v>
      </c>
      <c r="T71" s="37">
        <f>SUMPRODUCT(LTA!J71:AN71,LTA!J$101:AN$101,LTA!J$104:AN$104)</f>
        <v>44.28</v>
      </c>
      <c r="U71" s="37">
        <f>SUMPRODUCT(LTA!J71:AN71,LTA!J$102:AN$102,LTA!J$104:AN$104)</f>
        <v>110.77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10.947935843252194</v>
      </c>
      <c r="AD71">
        <f t="shared" si="4"/>
        <v>589.41285457829781</v>
      </c>
      <c r="AE71">
        <f>'IDT-1'!C71</f>
        <v>0</v>
      </c>
      <c r="AF71" s="24"/>
      <c r="AG71">
        <f t="shared" si="5"/>
        <v>589.41285457829781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9.65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5.5525400000000005</v>
      </c>
      <c r="E72">
        <f>GT_NG!Q72</f>
        <v>8.2874897344648222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650.47921444041106</v>
      </c>
      <c r="P72" s="36">
        <v>68.17</v>
      </c>
      <c r="Q72" s="36">
        <v>22.094675981691161</v>
      </c>
      <c r="R72" s="38">
        <v>0.51734693877551019</v>
      </c>
      <c r="S72" s="38">
        <v>0</v>
      </c>
      <c r="T72" s="37">
        <f>SUMPRODUCT(LTA!J72:AN72,LTA!J$101:AN$101,LTA!J$104:AN$104)</f>
        <v>37.590000000000003</v>
      </c>
      <c r="U72" s="37">
        <f>SUMPRODUCT(LTA!J72:AN72,LTA!J$102:AN$102,LTA!J$104:AN$104)</f>
        <v>109.36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11.132907847312051</v>
      </c>
      <c r="AD72">
        <f t="shared" si="4"/>
        <v>611.24835924803051</v>
      </c>
      <c r="AE72">
        <f>'IDT-1'!C72</f>
        <v>0</v>
      </c>
      <c r="AF72" s="24"/>
      <c r="AG72">
        <f t="shared" si="5"/>
        <v>611.24835924803051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24.11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5.5525400000000005</v>
      </c>
      <c r="E73">
        <f>GT_NG!Q73</f>
        <v>8.2874897344648222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646.47129720281362</v>
      </c>
      <c r="P73" s="36">
        <v>68.17</v>
      </c>
      <c r="Q73" s="36">
        <v>22.094675981691161</v>
      </c>
      <c r="R73" s="38">
        <v>2.7272727272727271E-2</v>
      </c>
      <c r="S73" s="38">
        <v>0</v>
      </c>
      <c r="T73" s="37">
        <f>SUMPRODUCT(LTA!J73:AN73,LTA!J$101:AN$101,LTA!J$104:AN$104)</f>
        <v>27.28</v>
      </c>
      <c r="U73" s="37">
        <f>SUMPRODUCT(LTA!J73:AN73,LTA!J$102:AN$102,LTA!J$104:AN$104)</f>
        <v>108.55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11.152413769563166</v>
      </c>
      <c r="AD73">
        <f t="shared" si="4"/>
        <v>587.44086187667904</v>
      </c>
      <c r="AE73">
        <f>'IDT-1'!C73</f>
        <v>0</v>
      </c>
      <c r="AF73" s="24"/>
      <c r="AG73">
        <f t="shared" si="5"/>
        <v>587.44086187667904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</v>
      </c>
      <c r="AM73" s="34">
        <f>RTM_PXI!I73</f>
        <v>0</v>
      </c>
      <c r="AN73" s="34">
        <f>RTM_PXI!O73</f>
        <v>0</v>
      </c>
      <c r="AO73" s="148">
        <f>GDAM_IEX!I73</f>
        <v>28.94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5.5525400000000005</v>
      </c>
      <c r="E74">
        <f>GT_NG!Q74</f>
        <v>7.9467130031856366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640.66366453695582</v>
      </c>
      <c r="P74" s="36">
        <v>68.17</v>
      </c>
      <c r="Q74" s="36">
        <v>22.094675981691161</v>
      </c>
      <c r="R74" s="38">
        <v>0</v>
      </c>
      <c r="S74" s="38">
        <v>0</v>
      </c>
      <c r="T74" s="37">
        <f>SUMPRODUCT(LTA!J74:AN74,LTA!J$101:AN$101,LTA!J$104:AN$104)</f>
        <v>18.399999999999999</v>
      </c>
      <c r="U74" s="37">
        <f>SUMPRODUCT(LTA!J74:AN74,LTA!J$102:AN$102,LTA!J$104:AN$104)</f>
        <v>108.22999999999999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11.104234039718124</v>
      </c>
      <c r="AD74">
        <f t="shared" si="4"/>
        <v>581.75335948211443</v>
      </c>
      <c r="AE74">
        <f>'IDT-1'!C74</f>
        <v>0</v>
      </c>
      <c r="AF74" s="24"/>
      <c r="AG74">
        <f t="shared" si="5"/>
        <v>581.75335948211443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</v>
      </c>
      <c r="AM74" s="34">
        <f>RTM_PXI!I74</f>
        <v>0</v>
      </c>
      <c r="AN74" s="34">
        <f>RTM_PXI!O74</f>
        <v>0</v>
      </c>
      <c r="AO74" s="148">
        <f>GDAM_IEX!I74</f>
        <v>38.58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5.5525400000000005</v>
      </c>
      <c r="E75">
        <f>GT_NG!Q75</f>
        <v>8.1136747326955536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655.60443397590552</v>
      </c>
      <c r="P75" s="36">
        <v>68.17</v>
      </c>
      <c r="Q75" s="36">
        <v>22.094675981691161</v>
      </c>
      <c r="R75" s="38">
        <v>0</v>
      </c>
      <c r="S75" s="38">
        <v>0</v>
      </c>
      <c r="T75" s="37">
        <f>SUMPRODUCT(LTA!J75:AN75,LTA!J$101:AN$101,LTA!J$104:AN$104)</f>
        <v>14.62</v>
      </c>
      <c r="U75" s="37">
        <f>SUMPRODUCT(LTA!J75:AN75,LTA!J$102:AN$102,LTA!J$104:AN$104)</f>
        <v>108.17999999999999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11.162593931109626</v>
      </c>
      <c r="AD75">
        <f t="shared" si="4"/>
        <v>614.75273075918255</v>
      </c>
      <c r="AE75">
        <f>'IDT-1'!C75</f>
        <v>0</v>
      </c>
      <c r="AF75" s="24"/>
      <c r="AG75">
        <f t="shared" si="5"/>
        <v>614.75273075918255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38.58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5.5525400000000005</v>
      </c>
      <c r="E76">
        <f>GT_NG!Q76</f>
        <v>8.1136747326955536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677.9299320403627</v>
      </c>
      <c r="P76" s="36">
        <v>68.17</v>
      </c>
      <c r="Q76" s="36">
        <v>22.094675981691161</v>
      </c>
      <c r="R76" s="38">
        <v>0</v>
      </c>
      <c r="S76" s="38">
        <v>0</v>
      </c>
      <c r="T76" s="37">
        <f>SUMPRODUCT(LTA!J76:AN76,LTA!J$101:AN$101,LTA!J$104:AN$104)</f>
        <v>26.84</v>
      </c>
      <c r="U76" s="37">
        <f>SUMPRODUCT(LTA!J76:AN76,LTA!J$102:AN$102,LTA!J$104:AN$104)</f>
        <v>108.17999999999999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11.250252114851069</v>
      </c>
      <c r="AD76">
        <f t="shared" si="4"/>
        <v>625.10057063989836</v>
      </c>
      <c r="AE76">
        <f>'IDT-1'!C76</f>
        <v>0</v>
      </c>
      <c r="AF76" s="24"/>
      <c r="AG76">
        <f t="shared" si="5"/>
        <v>625.10057063989836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14.47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5.5525400000000005</v>
      </c>
      <c r="E77">
        <f>GT_NG!Q77</f>
        <v>8.1136747326955536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671.15219900168529</v>
      </c>
      <c r="P77" s="36">
        <v>68.17</v>
      </c>
      <c r="Q77" s="36">
        <v>22.094675981691161</v>
      </c>
      <c r="R77" s="38">
        <v>0</v>
      </c>
      <c r="S77" s="38">
        <v>0</v>
      </c>
      <c r="T77" s="37">
        <f>SUMPRODUCT(LTA!J77:AN77,LTA!J$101:AN$101,LTA!J$104:AN$104)</f>
        <v>26.51</v>
      </c>
      <c r="U77" s="37">
        <f>SUMPRODUCT(LTA!J77:AN77,LTA!J$102:AN$102,LTA!J$104:AN$104)</f>
        <v>108.17999999999999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11.068999157326177</v>
      </c>
      <c r="AD77">
        <f t="shared" si="4"/>
        <v>603.70409055874563</v>
      </c>
      <c r="AE77">
        <f>'IDT-1'!C77</f>
        <v>0</v>
      </c>
      <c r="AF77" s="24"/>
      <c r="AG77">
        <f t="shared" si="5"/>
        <v>603.70409055874563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5.5525400000000005</v>
      </c>
      <c r="E78">
        <f>GT_NG!Q78</f>
        <v>8.1136747326955536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671.15219900168529</v>
      </c>
      <c r="P78" s="36">
        <v>68.17</v>
      </c>
      <c r="Q78" s="36">
        <v>22.094675981691161</v>
      </c>
      <c r="R78" s="38">
        <v>0</v>
      </c>
      <c r="S78" s="38">
        <v>0</v>
      </c>
      <c r="T78" s="37">
        <f>SUMPRODUCT(LTA!J78:AN78,LTA!J$101:AN$101,LTA!J$104:AN$104)</f>
        <v>34.17</v>
      </c>
      <c r="U78" s="37">
        <f>SUMPRODUCT(LTA!J78:AN78,LTA!J$102:AN$102,LTA!J$104:AN$104)</f>
        <v>115.36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11.193655157326177</v>
      </c>
      <c r="AD78">
        <f t="shared" si="4"/>
        <v>618.41943455874571</v>
      </c>
      <c r="AE78">
        <f>'IDT-1'!C78</f>
        <v>0</v>
      </c>
      <c r="AF78" s="24"/>
      <c r="AG78">
        <f t="shared" si="5"/>
        <v>618.41943455874571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5.5525400000000005</v>
      </c>
      <c r="E79">
        <f>GT_NG!Q79</f>
        <v>8.1136747326955536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661.19848512522617</v>
      </c>
      <c r="P79" s="36">
        <v>68.17</v>
      </c>
      <c r="Q79" s="36">
        <v>21.08</v>
      </c>
      <c r="R79" s="38">
        <v>0</v>
      </c>
      <c r="S79" s="38">
        <v>0</v>
      </c>
      <c r="T79" s="37">
        <f>SUMPRODUCT(LTA!J79:AN79,LTA!J$101:AN$101,LTA!J$104:AN$104)</f>
        <v>33.840000000000003</v>
      </c>
      <c r="U79" s="37">
        <f>SUMPRODUCT(LTA!J79:AN79,LTA!J$102:AN$102,LTA!J$104:AN$104)</f>
        <v>115.52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11.464652682517716</v>
      </c>
      <c r="AD79">
        <f t="shared" si="4"/>
        <v>650.41004717540409</v>
      </c>
      <c r="AE79">
        <f>'IDT-1'!C79</f>
        <v>0</v>
      </c>
      <c r="AF79" s="24"/>
      <c r="AG79">
        <f t="shared" si="5"/>
        <v>650.41004717540409</v>
      </c>
      <c r="AI79" s="34">
        <f>PXIL!I79</f>
        <v>0</v>
      </c>
      <c r="AJ79" s="34">
        <f>PXIL!O79</f>
        <v>0</v>
      </c>
      <c r="AK79" s="34">
        <f>RTM_IEX!I79</f>
        <v>43.4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5.5525400000000005</v>
      </c>
      <c r="E80">
        <f>GT_NG!Q80</f>
        <v>8.1136747326955536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660.31532241228058</v>
      </c>
      <c r="P80" s="36">
        <v>68.17</v>
      </c>
      <c r="Q80" s="36">
        <v>21.08</v>
      </c>
      <c r="R80" s="38">
        <v>0</v>
      </c>
      <c r="S80" s="38">
        <v>0</v>
      </c>
      <c r="T80" s="37">
        <f>SUMPRODUCT(LTA!J80:AN80,LTA!J$101:AN$101,LTA!J$104:AN$104)</f>
        <v>43.47</v>
      </c>
      <c r="U80" s="37">
        <f>SUMPRODUCT(LTA!J80:AN80,LTA!J$102:AN$102,LTA!J$104:AN$104)</f>
        <v>117.44999999999999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11.489574115728974</v>
      </c>
      <c r="AD80">
        <f t="shared" si="4"/>
        <v>653.35196302924726</v>
      </c>
      <c r="AE80">
        <f>'IDT-1'!C80</f>
        <v>0</v>
      </c>
      <c r="AF80" s="24"/>
      <c r="AG80">
        <f t="shared" si="5"/>
        <v>653.35196302924726</v>
      </c>
      <c r="AI80" s="34">
        <f>PXIL!I80</f>
        <v>0</v>
      </c>
      <c r="AJ80" s="34">
        <f>PXIL!O80</f>
        <v>0</v>
      </c>
      <c r="AK80" s="34">
        <f>RTM_IEX!I80</f>
        <v>35.69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5.5525400000000005</v>
      </c>
      <c r="E81">
        <f>GT_NG!Q81</f>
        <v>8.1136747326955536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653.14321662183215</v>
      </c>
      <c r="P81" s="36">
        <v>68.17</v>
      </c>
      <c r="Q81" s="36">
        <v>21.08</v>
      </c>
      <c r="R81" s="38">
        <v>0</v>
      </c>
      <c r="S81" s="38">
        <v>0</v>
      </c>
      <c r="T81" s="37">
        <f>SUMPRODUCT(LTA!J81:AN81,LTA!J$101:AN$101,LTA!J$104:AN$104)</f>
        <v>42.63</v>
      </c>
      <c r="U81" s="37">
        <f>SUMPRODUCT(LTA!J81:AN81,LTA!J$102:AN$102,LTA!J$104:AN$104)</f>
        <v>117.63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11.375148427089208</v>
      </c>
      <c r="AD81">
        <f t="shared" si="4"/>
        <v>639.84428292743848</v>
      </c>
      <c r="AE81">
        <f>'IDT-1'!C81</f>
        <v>0</v>
      </c>
      <c r="AF81" s="24"/>
      <c r="AG81">
        <f t="shared" si="5"/>
        <v>639.84428292743848</v>
      </c>
      <c r="AI81" s="34">
        <f>PXIL!I81</f>
        <v>0</v>
      </c>
      <c r="AJ81" s="34">
        <f>PXIL!O81</f>
        <v>0</v>
      </c>
      <c r="AK81" s="34">
        <f>RTM_IEX!I81</f>
        <v>29.9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5.5525400000000005</v>
      </c>
      <c r="E82">
        <f>GT_NG!Q82</f>
        <v>8.1136747326955536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636.92111233750313</v>
      </c>
      <c r="P82" s="36">
        <v>68.17</v>
      </c>
      <c r="Q82" s="36">
        <v>21.08</v>
      </c>
      <c r="R82" s="38">
        <v>0</v>
      </c>
      <c r="S82" s="38">
        <v>0</v>
      </c>
      <c r="T82" s="37">
        <f>SUMPRODUCT(LTA!J82:AN82,LTA!J$101:AN$101,LTA!J$104:AN$104)</f>
        <v>55.17</v>
      </c>
      <c r="U82" s="37">
        <f>SUMPRODUCT(LTA!J82:AN82,LTA!J$102:AN$102,LTA!J$104:AN$104)</f>
        <v>117.91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11.411418751100843</v>
      </c>
      <c r="AD82">
        <f t="shared" si="4"/>
        <v>644.12590831909779</v>
      </c>
      <c r="AE82">
        <f>'IDT-1'!C82</f>
        <v>0</v>
      </c>
      <c r="AF82" s="24"/>
      <c r="AG82">
        <f t="shared" si="5"/>
        <v>644.12590831909779</v>
      </c>
      <c r="AI82" s="34">
        <f>PXIL!I82</f>
        <v>0</v>
      </c>
      <c r="AJ82" s="34">
        <f>PXIL!O82</f>
        <v>0</v>
      </c>
      <c r="AK82" s="34">
        <f>RTM_IEX!I82</f>
        <v>37.619999999999997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5.5525400000000005</v>
      </c>
      <c r="E83">
        <f>GT_NG!Q83</f>
        <v>8.1136747326955536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619.08272451751736</v>
      </c>
      <c r="P83" s="36">
        <v>68.17</v>
      </c>
      <c r="Q83" s="36">
        <v>22.096751910640798</v>
      </c>
      <c r="R83" s="38">
        <v>0</v>
      </c>
      <c r="S83" s="38">
        <v>0</v>
      </c>
      <c r="T83" s="37">
        <f>SUMPRODUCT(LTA!J83:AN83,LTA!J$101:AN$101,LTA!J$104:AN$104)</f>
        <v>54.51</v>
      </c>
      <c r="U83" s="37">
        <f>SUMPRODUCT(LTA!J83:AN83,LTA!J$102:AN$102,LTA!J$104:AN$104)</f>
        <v>117.94999999999999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-51</v>
      </c>
      <c r="AA83" s="75">
        <f>STOA!I83</f>
        <v>0</v>
      </c>
      <c r="AB83" s="75">
        <f>-STOA!O83</f>
        <v>-250</v>
      </c>
      <c r="AC83">
        <f t="shared" si="3"/>
        <v>10.728650908615229</v>
      </c>
      <c r="AD83">
        <f t="shared" si="4"/>
        <v>615.74704025223855</v>
      </c>
      <c r="AE83">
        <f>'IDT-1'!C83</f>
        <v>0</v>
      </c>
      <c r="AF83" s="24"/>
      <c r="AG83">
        <f t="shared" si="5"/>
        <v>615.74704025223855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5.5525400000000005</v>
      </c>
      <c r="E84">
        <f>GT_NG!Q84</f>
        <v>8.1136747326955536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606.01054742721215</v>
      </c>
      <c r="P84" s="36">
        <v>68.17</v>
      </c>
      <c r="Q84" s="36">
        <v>22.096751910640798</v>
      </c>
      <c r="R84" s="38">
        <v>0</v>
      </c>
      <c r="S84" s="38">
        <v>0</v>
      </c>
      <c r="T84" s="37">
        <f>SUMPRODUCT(LTA!J84:AN84,LTA!J$101:AN$101,LTA!J$104:AN$104)</f>
        <v>53.84</v>
      </c>
      <c r="U84" s="37">
        <f>SUMPRODUCT(LTA!J84:AN84,LTA!J$102:AN$102,LTA!J$104:AN$104)</f>
        <v>117.91999999999999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-46</v>
      </c>
      <c r="AA84" s="75">
        <f>STOA!I84</f>
        <v>0</v>
      </c>
      <c r="AB84" s="75">
        <f>-STOA!O84</f>
        <v>-250</v>
      </c>
      <c r="AC84">
        <f t="shared" si="3"/>
        <v>10.570608832432219</v>
      </c>
      <c r="AD84">
        <f t="shared" si="4"/>
        <v>607.13290523811634</v>
      </c>
      <c r="AE84">
        <f>'IDT-1'!C84</f>
        <v>0</v>
      </c>
      <c r="AF84" s="24"/>
      <c r="AG84">
        <f t="shared" si="5"/>
        <v>607.13290523811634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5.5525400000000005</v>
      </c>
      <c r="E85">
        <f>GT_NG!Q85</f>
        <v>8.1136747326955536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47.562247955759325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597.74279844150385</v>
      </c>
      <c r="P85" s="36">
        <v>68.17</v>
      </c>
      <c r="Q85" s="36">
        <v>22.096751910640798</v>
      </c>
      <c r="R85" s="38">
        <v>0</v>
      </c>
      <c r="S85" s="38">
        <v>0</v>
      </c>
      <c r="T85" s="37">
        <f>SUMPRODUCT(LTA!J85:AN85,LTA!J$101:AN$101,LTA!J$104:AN$104)</f>
        <v>52.51</v>
      </c>
      <c r="U85" s="37">
        <f>SUMPRODUCT(LTA!J85:AN85,LTA!J$102:AN$102,LTA!J$104:AN$104)</f>
        <v>117.83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-51</v>
      </c>
      <c r="AA85" s="75">
        <f>STOA!I85</f>
        <v>0</v>
      </c>
      <c r="AB85" s="75">
        <f>-STOA!O85</f>
        <v>-250</v>
      </c>
      <c r="AC85">
        <f t="shared" si="3"/>
        <v>10.541645784732646</v>
      </c>
      <c r="AD85">
        <f t="shared" si="4"/>
        <v>639.86636725586698</v>
      </c>
      <c r="AE85">
        <f>'IDT-1'!C85</f>
        <v>-44</v>
      </c>
      <c r="AF85" s="24"/>
      <c r="AG85">
        <f t="shared" si="5"/>
        <v>595.86636725586698</v>
      </c>
      <c r="AI85" s="34">
        <f>PXIL!I85</f>
        <v>0</v>
      </c>
      <c r="AJ85" s="34">
        <f>PXIL!O85</f>
        <v>0</v>
      </c>
      <c r="AK85" s="34">
        <f>RTM_IEX!I85</f>
        <v>31.83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5.5525400000000005</v>
      </c>
      <c r="E86">
        <f>GT_NG!Q86</f>
        <v>8.1136747326955536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47.562247955759325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591.80952619394179</v>
      </c>
      <c r="P86" s="36">
        <v>68.17</v>
      </c>
      <c r="Q86" s="36">
        <v>22.096751910640798</v>
      </c>
      <c r="R86" s="38">
        <v>0</v>
      </c>
      <c r="S86" s="38">
        <v>0</v>
      </c>
      <c r="T86" s="37">
        <f>SUMPRODUCT(LTA!J86:AN86,LTA!J$101:AN$101,LTA!J$104:AN$104)</f>
        <v>51.17</v>
      </c>
      <c r="U86" s="37">
        <f>SUMPRODUCT(LTA!J86:AN86,LTA!J$102:AN$102,LTA!J$104:AN$104)</f>
        <v>117.75999999999999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-51</v>
      </c>
      <c r="AA86" s="75">
        <f>STOA!I86</f>
        <v>0</v>
      </c>
      <c r="AB86" s="75">
        <f>-STOA!O86</f>
        <v>-250</v>
      </c>
      <c r="AC86">
        <f t="shared" si="3"/>
        <v>10.471814297853124</v>
      </c>
      <c r="AD86">
        <f t="shared" si="4"/>
        <v>631.62292649518429</v>
      </c>
      <c r="AE86">
        <f>'IDT-1'!C86</f>
        <v>-44</v>
      </c>
      <c r="AF86" s="24"/>
      <c r="AG86">
        <f t="shared" si="5"/>
        <v>587.62292649518429</v>
      </c>
      <c r="AI86" s="34">
        <f>PXIL!I86</f>
        <v>0</v>
      </c>
      <c r="AJ86" s="34">
        <f>PXIL!O86</f>
        <v>0</v>
      </c>
      <c r="AK86" s="34">
        <f>RTM_IEX!I86</f>
        <v>30.86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5.5525400000000005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47.562247955759325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542.42526765892433</v>
      </c>
      <c r="P87" s="36">
        <v>68.17</v>
      </c>
      <c r="Q87" s="36">
        <v>22.096751910640798</v>
      </c>
      <c r="R87" s="38">
        <v>0</v>
      </c>
      <c r="S87" s="38">
        <v>0</v>
      </c>
      <c r="T87" s="37">
        <f>SUMPRODUCT(LTA!J87:AN87,LTA!J$101:AN$101,LTA!J$104:AN$104)</f>
        <v>49.84</v>
      </c>
      <c r="U87" s="37">
        <f>SUMPRODUCT(LTA!J87:AN87,LTA!J$102:AN$102,LTA!J$104:AN$104)</f>
        <v>117.39999999999999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-15</v>
      </c>
      <c r="AA87" s="75">
        <f>STOA!I87</f>
        <v>0</v>
      </c>
      <c r="AB87" s="75">
        <f>-STOA!O87</f>
        <v>-250</v>
      </c>
      <c r="AC87">
        <f t="shared" si="3"/>
        <v>9.7722882239436952</v>
      </c>
      <c r="AD87">
        <f t="shared" si="4"/>
        <v>621.35050068654357</v>
      </c>
      <c r="AE87">
        <f>'IDT-1'!C87</f>
        <v>-39</v>
      </c>
      <c r="AF87" s="24"/>
      <c r="AG87">
        <f t="shared" si="5"/>
        <v>582.35050068654357</v>
      </c>
      <c r="AI87" s="34">
        <f>PXIL!I87</f>
        <v>0</v>
      </c>
      <c r="AJ87" s="34">
        <f>PXIL!O87</f>
        <v>0</v>
      </c>
      <c r="AK87" s="34">
        <f>RTM_IEX!I87</f>
        <v>34.72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5.5525400000000005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47.562247955759325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541.21096267249902</v>
      </c>
      <c r="P88" s="36">
        <v>68.17</v>
      </c>
      <c r="Q88" s="36">
        <v>22.096751910640798</v>
      </c>
      <c r="R88" s="38">
        <v>0</v>
      </c>
      <c r="S88" s="38">
        <v>0</v>
      </c>
      <c r="T88" s="37">
        <f>SUMPRODUCT(LTA!J88:AN88,LTA!J$101:AN$101,LTA!J$104:AN$104)</f>
        <v>47.84</v>
      </c>
      <c r="U88" s="37">
        <f>SUMPRODUCT(LTA!J88:AN88,LTA!J$102:AN$102,LTA!J$104:AN$104)</f>
        <v>85.53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9.5044846961843863</v>
      </c>
      <c r="AD88">
        <f t="shared" si="4"/>
        <v>619.86399922787757</v>
      </c>
      <c r="AE88">
        <f>'IDT-1'!C88</f>
        <v>-44</v>
      </c>
      <c r="AF88" s="24"/>
      <c r="AG88">
        <f t="shared" si="5"/>
        <v>575.86399922787757</v>
      </c>
      <c r="AI88" s="34">
        <f>PXIL!I88</f>
        <v>0</v>
      </c>
      <c r="AJ88" s="34">
        <f>PXIL!O88</f>
        <v>0</v>
      </c>
      <c r="AK88" s="34">
        <f>RTM_IEX!I88</f>
        <v>53.05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5.5525400000000005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540.88139312410465</v>
      </c>
      <c r="P89" s="36">
        <v>68.17</v>
      </c>
      <c r="Q89" s="36">
        <v>22.096751910640798</v>
      </c>
      <c r="R89" s="38">
        <v>0</v>
      </c>
      <c r="S89" s="38">
        <v>0</v>
      </c>
      <c r="T89" s="37">
        <f>SUMPRODUCT(LTA!J89:AN89,LTA!J$101:AN$101,LTA!J$104:AN$104)</f>
        <v>45.17</v>
      </c>
      <c r="U89" s="37">
        <f>SUMPRODUCT(LTA!J89:AN89,LTA!J$102:AN$102,LTA!J$104:AN$104)</f>
        <v>75.67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8.9508443119778747</v>
      </c>
      <c r="AD89">
        <f t="shared" si="4"/>
        <v>554.50807006368962</v>
      </c>
      <c r="AE89">
        <f>'IDT-1'!C89</f>
        <v>-42</v>
      </c>
      <c r="AF89" s="24"/>
      <c r="AG89">
        <f t="shared" si="5"/>
        <v>512.50807006368962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5.5525400000000005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47.562247955759325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540.88139312410465</v>
      </c>
      <c r="P90" s="36">
        <v>68.17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41.84</v>
      </c>
      <c r="U90" s="37">
        <f>SUMPRODUCT(LTA!J90:AN90,LTA!J$102:AN$102,LTA!J$104:AN$104)</f>
        <v>62.89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8.7108835959284914</v>
      </c>
      <c r="AD90">
        <f t="shared" si="4"/>
        <v>526.18127886909826</v>
      </c>
      <c r="AE90">
        <f>'IDT-1'!C90</f>
        <v>-28</v>
      </c>
      <c r="AF90" s="24"/>
      <c r="AG90">
        <f t="shared" si="5"/>
        <v>498.18127886909826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5.5525400000000005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534.90575778328548</v>
      </c>
      <c r="P91" s="36">
        <v>68.17</v>
      </c>
      <c r="Q91" s="36">
        <v>9.64</v>
      </c>
      <c r="R91" s="38">
        <v>0</v>
      </c>
      <c r="S91" s="38">
        <v>0</v>
      </c>
      <c r="T91" s="37">
        <f>SUMPRODUCT(LTA!J91:AN91,LTA!J$101:AN$101,LTA!J$104:AN$104)</f>
        <v>40.17</v>
      </c>
      <c r="U91" s="37">
        <f>SUMPRODUCT(LTA!J91:AN91,LTA!J$102:AN$102,LTA!J$104:AN$104)</f>
        <v>62.839999999999996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-14</v>
      </c>
      <c r="AA91" s="75">
        <f>STOA!I91</f>
        <v>0</v>
      </c>
      <c r="AB91" s="75">
        <f>-STOA!O91</f>
        <v>-267.08</v>
      </c>
      <c r="AC91">
        <f t="shared" si="3"/>
        <v>8.9181758535631168</v>
      </c>
      <c r="AD91">
        <f t="shared" si="4"/>
        <v>488.22835274778186</v>
      </c>
      <c r="AE91">
        <f>'IDT-1'!C91</f>
        <v>0</v>
      </c>
      <c r="AF91" s="24"/>
      <c r="AG91">
        <f t="shared" si="5"/>
        <v>488.22835274778186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5.7858399999999994</v>
      </c>
      <c r="E92">
        <f>GT_NG!Q92</f>
        <v>8.3559813851628792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547.43141155953333</v>
      </c>
      <c r="P92" s="36">
        <v>68.17</v>
      </c>
      <c r="Q92" s="36">
        <v>9.64</v>
      </c>
      <c r="R92" s="38">
        <v>0</v>
      </c>
      <c r="S92" s="38">
        <v>0</v>
      </c>
      <c r="T92" s="37">
        <f>SUMPRODUCT(LTA!J92:AN92,LTA!J$101:AN$101,LTA!J$104:AN$104)</f>
        <v>39.17</v>
      </c>
      <c r="U92" s="37">
        <f>SUMPRODUCT(LTA!J92:AN92,LTA!J$102:AN$102,LTA!J$104:AN$104)</f>
        <v>61.16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-29</v>
      </c>
      <c r="AA92" s="75">
        <f>STOA!I92</f>
        <v>0</v>
      </c>
      <c r="AB92" s="75">
        <f>-STOA!O92</f>
        <v>-267.08</v>
      </c>
      <c r="AC92">
        <f t="shared" si="3"/>
        <v>9.1299064311569342</v>
      </c>
      <c r="AD92">
        <f t="shared" si="4"/>
        <v>483.09557594643582</v>
      </c>
      <c r="AE92">
        <f>'IDT-1'!C92</f>
        <v>0</v>
      </c>
      <c r="AF92" s="24"/>
      <c r="AG92">
        <f t="shared" si="5"/>
        <v>483.09557594643582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5.7858399999999994</v>
      </c>
      <c r="E93">
        <f>GT_NG!Q93</f>
        <v>8.3559813851628792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546.34290555570601</v>
      </c>
      <c r="P93" s="36">
        <v>68.17</v>
      </c>
      <c r="Q93" s="36">
        <v>9.64</v>
      </c>
      <c r="R93" s="38">
        <v>0</v>
      </c>
      <c r="S93" s="38">
        <v>0</v>
      </c>
      <c r="T93" s="37">
        <f>SUMPRODUCT(LTA!J93:AN93,LTA!J$101:AN$101,LTA!J$104:AN$104)</f>
        <v>33.5</v>
      </c>
      <c r="U93" s="37">
        <f>SUMPRODUCT(LTA!J93:AN93,LTA!J$102:AN$102,LTA!J$104:AN$104)</f>
        <v>61.19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-39</v>
      </c>
      <c r="AA93" s="75">
        <f>STOA!I93</f>
        <v>0</v>
      </c>
      <c r="AB93" s="75">
        <f>-STOA!O93</f>
        <v>-267.08</v>
      </c>
      <c r="AC93">
        <f t="shared" si="3"/>
        <v>9.1580985579736751</v>
      </c>
      <c r="AD93">
        <f t="shared" si="4"/>
        <v>466.33887781579188</v>
      </c>
      <c r="AE93">
        <f>'IDT-1'!C93</f>
        <v>0</v>
      </c>
      <c r="AF93" s="24"/>
      <c r="AG93">
        <f t="shared" si="5"/>
        <v>466.33887781579188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5.7858399999999994</v>
      </c>
      <c r="E94">
        <f>GT_NG!Q94</f>
        <v>8.3559813851628792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548.74291696772536</v>
      </c>
      <c r="P94" s="36">
        <v>68.17</v>
      </c>
      <c r="Q94" s="36">
        <v>9.64</v>
      </c>
      <c r="R94" s="38">
        <v>0</v>
      </c>
      <c r="S94" s="38">
        <v>0</v>
      </c>
      <c r="T94" s="37">
        <f>SUMPRODUCT(LTA!J94:AN94,LTA!J$101:AN$101,LTA!J$104:AN$104)</f>
        <v>32.96</v>
      </c>
      <c r="U94" s="37">
        <f>SUMPRODUCT(LTA!J94:AN94,LTA!J$102:AN$102,LTA!J$104:AN$104)</f>
        <v>61.25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-54</v>
      </c>
      <c r="AA94" s="75">
        <f>STOA!I94</f>
        <v>0</v>
      </c>
      <c r="AB94" s="75">
        <f>-STOA!O94</f>
        <v>-267.08</v>
      </c>
      <c r="AC94">
        <f t="shared" si="3"/>
        <v>9.3012940197079743</v>
      </c>
      <c r="AD94">
        <f t="shared" si="4"/>
        <v>453.1156937660769</v>
      </c>
      <c r="AE94">
        <f>'IDT-1'!C94</f>
        <v>0</v>
      </c>
      <c r="AF94" s="24"/>
      <c r="AG94">
        <f t="shared" si="5"/>
        <v>453.1156937660769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5.7858399999999994</v>
      </c>
      <c r="E95">
        <f>GT_NG!Q95</f>
        <v>8.3559813851628792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529.47368750414671</v>
      </c>
      <c r="P95" s="36">
        <v>68.17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32.56</v>
      </c>
      <c r="U95" s="37">
        <f>SUMPRODUCT(LTA!J95:AN95,LTA!J$102:AN$102,LTA!J$104:AN$104)</f>
        <v>61.69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-17</v>
      </c>
      <c r="AA95" s="75">
        <f>STOA!I95</f>
        <v>0</v>
      </c>
      <c r="AB95" s="75">
        <f>-STOA!O95</f>
        <v>-267.08</v>
      </c>
      <c r="AC95">
        <f t="shared" si="3"/>
        <v>9.0804703881396893</v>
      </c>
      <c r="AD95">
        <f t="shared" si="4"/>
        <v>441.10728793406651</v>
      </c>
      <c r="AE95">
        <f>'IDT-1'!C95</f>
        <v>0</v>
      </c>
      <c r="AF95" s="24"/>
      <c r="AG95">
        <f t="shared" si="5"/>
        <v>441.10728793406651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5.7858399999999994</v>
      </c>
      <c r="E96">
        <f>GT_NG!Q96</f>
        <v>8.3559813851628792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526.79266541696143</v>
      </c>
      <c r="P96" s="36">
        <v>68.17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32.56</v>
      </c>
      <c r="U96" s="37">
        <f>SUMPRODUCT(LTA!J96:AN96,LTA!J$102:AN$102,LTA!J$104:AN$104)</f>
        <v>62.05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-32</v>
      </c>
      <c r="AA96" s="75">
        <f>STOA!I96</f>
        <v>0</v>
      </c>
      <c r="AB96" s="75">
        <f>-STOA!O96</f>
        <v>-267.08</v>
      </c>
      <c r="AC96">
        <f t="shared" si="3"/>
        <v>9.1456853798562232</v>
      </c>
      <c r="AD96">
        <f t="shared" si="4"/>
        <v>428.72105085516461</v>
      </c>
      <c r="AE96">
        <f>'IDT-1'!C96</f>
        <v>0</v>
      </c>
      <c r="AF96" s="24"/>
      <c r="AG96">
        <f t="shared" si="5"/>
        <v>428.72105085516461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5.7858399999999994</v>
      </c>
      <c r="E97">
        <f>GT_NG!Q97</f>
        <v>8.3559813851628792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526.94955075997859</v>
      </c>
      <c r="P97" s="36">
        <v>68.17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32.56</v>
      </c>
      <c r="U97" s="37">
        <f>SUMPRODUCT(LTA!J97:AN97,LTA!J$102:AN$102,LTA!J$104:AN$104)</f>
        <v>62.879999999999995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-42</v>
      </c>
      <c r="AA97" s="75">
        <f>STOA!I97</f>
        <v>0</v>
      </c>
      <c r="AB97" s="75">
        <f>-STOA!O97</f>
        <v>-267.08</v>
      </c>
      <c r="AC97">
        <f t="shared" si="3"/>
        <v>9.2386867939864583</v>
      </c>
      <c r="AD97">
        <f t="shared" si="4"/>
        <v>419.61493478405157</v>
      </c>
      <c r="AE97">
        <f>'IDT-1'!C97</f>
        <v>0</v>
      </c>
      <c r="AF97" s="24"/>
      <c r="AG97">
        <f t="shared" si="5"/>
        <v>419.61493478405157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5.7858399999999994</v>
      </c>
      <c r="E98">
        <f>GT_NG!Q98</f>
        <v>8.3559813851628792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526.94955075997859</v>
      </c>
      <c r="P98" s="36">
        <v>68.17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32.56</v>
      </c>
      <c r="U98" s="37">
        <f>SUMPRODUCT(LTA!J98:AN98,LTA!J$102:AN$102,LTA!J$104:AN$104)</f>
        <v>63.3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-52</v>
      </c>
      <c r="AA98" s="75">
        <f>STOA!I98</f>
        <v>0</v>
      </c>
      <c r="AB98" s="75">
        <f>-STOA!O98</f>
        <v>-267.08</v>
      </c>
      <c r="AC98">
        <f t="shared" si="3"/>
        <v>9.3269263712353485</v>
      </c>
      <c r="AD98">
        <f t="shared" si="4"/>
        <v>409.94669520680264</v>
      </c>
      <c r="AE98">
        <f>'IDT-1'!C98</f>
        <v>0</v>
      </c>
      <c r="AF98" s="24"/>
      <c r="AG98">
        <f t="shared" si="5"/>
        <v>409.94669520680264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0.13658548500000023</v>
      </c>
      <c r="E99">
        <f t="shared" si="6"/>
        <v>0.20028898212268609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1.1665876717231844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14.184831529838375</v>
      </c>
      <c r="P99" s="36">
        <f t="shared" si="6"/>
        <v>1.353287642481305</v>
      </c>
      <c r="Q99" s="36">
        <f t="shared" si="6"/>
        <v>0.31541030956846777</v>
      </c>
      <c r="R99" s="38">
        <f t="shared" si="6"/>
        <v>0.24960615835512298</v>
      </c>
      <c r="S99" s="38">
        <f t="shared" si="6"/>
        <v>0</v>
      </c>
      <c r="T99" s="37">
        <f t="shared" si="6"/>
        <v>2.0942050000000001</v>
      </c>
      <c r="U99" s="37">
        <f t="shared" si="6"/>
        <v>1.7004924999999989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-0.92249499999999995</v>
      </c>
      <c r="AA99" s="75">
        <f t="shared" si="6"/>
        <v>0</v>
      </c>
      <c r="AB99" s="75">
        <f t="shared" si="6"/>
        <v>-7.3866400000000034</v>
      </c>
      <c r="AC99">
        <f t="shared" si="6"/>
        <v>0.25369158528868113</v>
      </c>
      <c r="AD99">
        <f t="shared" si="6"/>
        <v>12.784026193800457</v>
      </c>
      <c r="AE99">
        <f t="shared" si="6"/>
        <v>-6.0249999999999998E-2</v>
      </c>
      <c r="AG99">
        <f t="shared" si="6"/>
        <v>12.723776193800457</v>
      </c>
      <c r="AI99">
        <f t="shared" si="6"/>
        <v>0</v>
      </c>
      <c r="AJ99">
        <f t="shared" si="6"/>
        <v>0</v>
      </c>
      <c r="AK99">
        <f t="shared" si="6"/>
        <v>0.14347499999999999</v>
      </c>
      <c r="AL99">
        <f t="shared" si="6"/>
        <v>-0.23649999999999999</v>
      </c>
      <c r="AM99">
        <f t="shared" si="6"/>
        <v>0</v>
      </c>
      <c r="AN99">
        <f t="shared" si="6"/>
        <v>0</v>
      </c>
      <c r="AO99">
        <f t="shared" si="6"/>
        <v>3.8582500000000006E-2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45245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7.4623200000000001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290.2176906986233</v>
      </c>
      <c r="P3" s="36">
        <v>19.290000000000003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241.14999999999998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3.13</v>
      </c>
      <c r="AB3" s="75">
        <f>-STOA!P3</f>
        <v>0</v>
      </c>
      <c r="AC3">
        <f>SUMIF(B3:AB3,"&gt;0")*$AC$2-SUMIF(B3:AB3,"&lt;0")*($AC$2/(1-$AC$2))+SUMIF(AI3:AR3,"&gt;0")*$AC$2-SUMIF(AI3:AR3,"&lt;0")*($AC$2/(1-$AC$2))</f>
        <v>5.7056367050931973</v>
      </c>
      <c r="AD3">
        <f>SUM(B3:AB3,AI3:AR3)-AC3</f>
        <v>593.19798187795857</v>
      </c>
      <c r="AE3">
        <f>'IDT-1'!F3</f>
        <v>0</v>
      </c>
      <c r="AF3" s="24"/>
      <c r="AG3">
        <f>SUM(AD3:AF3)</f>
        <v>593.19798187795857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7.4623200000000001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290.2176906986233</v>
      </c>
      <c r="P4" s="36">
        <v>19.290000000000003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241.20999999999998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3.13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5.833208070966533</v>
      </c>
      <c r="AD4">
        <f t="shared" ref="AD4:AD67" si="1">SUM(B4:AB4,AI4:AR4)-AC4</f>
        <v>578.13041051208518</v>
      </c>
      <c r="AE4">
        <f>'IDT-1'!F4</f>
        <v>0</v>
      </c>
      <c r="AF4" s="24"/>
      <c r="AG4">
        <f t="shared" ref="AG4:AG67" si="2">SUM(AD4:AF4)</f>
        <v>578.13041051208518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7.4623200000000001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277.48184420686863</v>
      </c>
      <c r="P5" s="36">
        <v>19.290000000000003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241.23999999999998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3.13</v>
      </c>
      <c r="AB5" s="75">
        <f>-STOA!P5</f>
        <v>0</v>
      </c>
      <c r="AC5">
        <f t="shared" si="0"/>
        <v>5.7010654872611264</v>
      </c>
      <c r="AD5">
        <f t="shared" si="1"/>
        <v>568.55670660403598</v>
      </c>
      <c r="AE5">
        <f>'IDT-1'!F5</f>
        <v>0</v>
      </c>
      <c r="AF5" s="24"/>
      <c r="AG5">
        <f t="shared" si="2"/>
        <v>568.55670660403598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7.4623200000000001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277.48184420686863</v>
      </c>
      <c r="P6" s="36">
        <v>19.290000000000003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241.16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3.13</v>
      </c>
      <c r="AB6" s="75">
        <f>-STOA!P6</f>
        <v>0</v>
      </c>
      <c r="AC6">
        <f t="shared" si="0"/>
        <v>5.7681627490602381</v>
      </c>
      <c r="AD6">
        <f t="shared" si="1"/>
        <v>560.40960934223676</v>
      </c>
      <c r="AE6">
        <f>'IDT-1'!F6</f>
        <v>0</v>
      </c>
      <c r="AF6" s="24"/>
      <c r="AG6">
        <f t="shared" si="2"/>
        <v>560.40960934223676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7.4623200000000001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275.28139920446165</v>
      </c>
      <c r="P7" s="36">
        <v>19.290000000000003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241.70999999999998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3.13</v>
      </c>
      <c r="AB7" s="75">
        <f>-STOA!P7</f>
        <v>0</v>
      </c>
      <c r="AC7">
        <f t="shared" si="0"/>
        <v>6.0507895314111382</v>
      </c>
      <c r="AD7">
        <f t="shared" si="1"/>
        <v>523.47653755747888</v>
      </c>
      <c r="AE7">
        <f>'IDT-1'!F7</f>
        <v>0</v>
      </c>
      <c r="AF7" s="24"/>
      <c r="AG7">
        <f t="shared" si="2"/>
        <v>523.47653755747888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7.4623200000000001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275.28139920446165</v>
      </c>
      <c r="P8" s="36">
        <v>19.290000000000003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241.38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</v>
      </c>
      <c r="AA8" s="75">
        <f>STOA!J8</f>
        <v>3.13</v>
      </c>
      <c r="AB8" s="75">
        <f>-STOA!P8</f>
        <v>0</v>
      </c>
      <c r="AC8">
        <f t="shared" si="0"/>
        <v>6.0564886891360272</v>
      </c>
      <c r="AD8">
        <f t="shared" si="1"/>
        <v>522.1408383997541</v>
      </c>
      <c r="AE8">
        <f>'IDT-1'!F8</f>
        <v>0</v>
      </c>
      <c r="AF8" s="24"/>
      <c r="AG8">
        <f t="shared" si="2"/>
        <v>522.1408383997541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7.4623200000000001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271.14168809354874</v>
      </c>
      <c r="P9" s="36">
        <v>19.290000000000003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241.20999999999998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</v>
      </c>
      <c r="AA9" s="75">
        <f>STOA!J9</f>
        <v>3.13</v>
      </c>
      <c r="AB9" s="75">
        <f>-STOA!P9</f>
        <v>0</v>
      </c>
      <c r="AC9">
        <f t="shared" si="0"/>
        <v>6.2066525857519181</v>
      </c>
      <c r="AD9">
        <f t="shared" si="1"/>
        <v>495.68096339222524</v>
      </c>
      <c r="AE9">
        <f>'IDT-1'!F9</f>
        <v>0</v>
      </c>
      <c r="AF9" s="24"/>
      <c r="AG9">
        <f t="shared" si="2"/>
        <v>495.68096339222524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7.4623200000000001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271.14168809354874</v>
      </c>
      <c r="P10" s="36">
        <v>19.290000000000003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241.13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</v>
      </c>
      <c r="AA10" s="75">
        <f>STOA!J10</f>
        <v>3.13</v>
      </c>
      <c r="AB10" s="75">
        <f>-STOA!P10</f>
        <v>0</v>
      </c>
      <c r="AC10">
        <f t="shared" si="0"/>
        <v>6.1551536394025828</v>
      </c>
      <c r="AD10">
        <f t="shared" si="1"/>
        <v>501.65246233857465</v>
      </c>
      <c r="AE10">
        <f>'IDT-1'!F10</f>
        <v>0</v>
      </c>
      <c r="AF10" s="24"/>
      <c r="AG10">
        <f t="shared" si="2"/>
        <v>501.65246233857465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7.4623200000000001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276.7462046935488</v>
      </c>
      <c r="P11" s="36">
        <v>19.290000000000003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241.04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-22</v>
      </c>
      <c r="AA11" s="75">
        <f>STOA!J11</f>
        <v>3.13</v>
      </c>
      <c r="AB11" s="75">
        <f>-STOA!P11</f>
        <v>0</v>
      </c>
      <c r="AC11">
        <f t="shared" si="0"/>
        <v>6.3285429447159194</v>
      </c>
      <c r="AD11">
        <f t="shared" si="1"/>
        <v>491.99358963326125</v>
      </c>
      <c r="AE11">
        <f>'IDT-1'!F11</f>
        <v>0</v>
      </c>
      <c r="AF11" s="24"/>
      <c r="AG11">
        <f t="shared" si="2"/>
        <v>491.99358963326125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7.4623200000000001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276.7462046935488</v>
      </c>
      <c r="P12" s="36">
        <v>19.290000000000003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240.95999999999998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-26</v>
      </c>
      <c r="AA12" s="75">
        <f>STOA!J12</f>
        <v>3.13</v>
      </c>
      <c r="AB12" s="75">
        <f>-STOA!P12</f>
        <v>0</v>
      </c>
      <c r="AC12">
        <f t="shared" si="0"/>
        <v>6.3193997869910312</v>
      </c>
      <c r="AD12">
        <f t="shared" si="1"/>
        <v>492.92273279098623</v>
      </c>
      <c r="AE12">
        <f>'IDT-1'!F12</f>
        <v>0</v>
      </c>
      <c r="AF12" s="24"/>
      <c r="AG12">
        <f t="shared" si="2"/>
        <v>492.92273279098623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7.4623200000000001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276.7462046935488</v>
      </c>
      <c r="P13" s="36">
        <v>19.290000000000003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240.70999999999998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-31</v>
      </c>
      <c r="AA13" s="75">
        <f>STOA!J13</f>
        <v>3.13</v>
      </c>
      <c r="AB13" s="75">
        <f>-STOA!P13</f>
        <v>0</v>
      </c>
      <c r="AC13">
        <f t="shared" si="0"/>
        <v>6.4443671528643671</v>
      </c>
      <c r="AD13">
        <f t="shared" si="1"/>
        <v>477.54776542511291</v>
      </c>
      <c r="AE13">
        <f>'IDT-1'!F13</f>
        <v>0</v>
      </c>
      <c r="AF13" s="24"/>
      <c r="AG13">
        <f t="shared" si="2"/>
        <v>477.54776542511291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7.4623200000000001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276.7462046935488</v>
      </c>
      <c r="P14" s="36">
        <v>19.290000000000003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237.88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-36</v>
      </c>
      <c r="AA14" s="75">
        <f>STOA!J14</f>
        <v>3.13</v>
      </c>
      <c r="AB14" s="75">
        <f>-STOA!P14</f>
        <v>0</v>
      </c>
      <c r="AC14">
        <f t="shared" si="0"/>
        <v>6.4205951528643661</v>
      </c>
      <c r="AD14">
        <f t="shared" si="1"/>
        <v>474.74153742511282</v>
      </c>
      <c r="AE14">
        <f>'IDT-1'!F14</f>
        <v>0</v>
      </c>
      <c r="AF14" s="24"/>
      <c r="AG14">
        <f t="shared" si="2"/>
        <v>474.74153742511282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7.4623200000000001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276.7462046935488</v>
      </c>
      <c r="P15" s="36">
        <v>19.290000000000003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237.3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-41</v>
      </c>
      <c r="AA15" s="75">
        <f>STOA!J15</f>
        <v>3.13</v>
      </c>
      <c r="AB15" s="75">
        <f>-STOA!P15</f>
        <v>0</v>
      </c>
      <c r="AC15">
        <f t="shared" si="0"/>
        <v>6.4157231528643663</v>
      </c>
      <c r="AD15">
        <f t="shared" si="1"/>
        <v>474.16640942511282</v>
      </c>
      <c r="AE15">
        <f>'IDT-1'!F15</f>
        <v>0</v>
      </c>
      <c r="AF15" s="24"/>
      <c r="AG15">
        <f t="shared" si="2"/>
        <v>474.16640942511282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7.4623200000000001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276.7462046935488</v>
      </c>
      <c r="P16" s="36">
        <v>19.290000000000003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235.3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-43</v>
      </c>
      <c r="AA16" s="75">
        <f>STOA!J16</f>
        <v>3.13</v>
      </c>
      <c r="AB16" s="75">
        <f>-STOA!P16</f>
        <v>0</v>
      </c>
      <c r="AC16">
        <f t="shared" si="0"/>
        <v>6.4158654683141449</v>
      </c>
      <c r="AD16">
        <f t="shared" si="1"/>
        <v>470.16626710966301</v>
      </c>
      <c r="AE16">
        <f>'IDT-1'!F16</f>
        <v>0</v>
      </c>
      <c r="AF16" s="24"/>
      <c r="AG16">
        <f t="shared" si="2"/>
        <v>470.16626710966301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7.4623200000000001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276.73758163626565</v>
      </c>
      <c r="P17" s="36">
        <v>19.290000000000003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235.15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-42</v>
      </c>
      <c r="AA17" s="75">
        <f>STOA!J17</f>
        <v>3.13</v>
      </c>
      <c r="AB17" s="75">
        <f>-STOA!P17</f>
        <v>0</v>
      </c>
      <c r="AC17">
        <f t="shared" si="0"/>
        <v>6.4060618769080779</v>
      </c>
      <c r="AD17">
        <f t="shared" si="1"/>
        <v>471.017447643786</v>
      </c>
      <c r="AE17">
        <f>'IDT-1'!F17</f>
        <v>0</v>
      </c>
      <c r="AF17" s="24"/>
      <c r="AG17">
        <f t="shared" si="2"/>
        <v>471.017447643786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7.4623200000000001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289.47795148626562</v>
      </c>
      <c r="P18" s="36">
        <v>19.290000000000003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235.15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</v>
      </c>
      <c r="AA18" s="75">
        <f>STOA!J18</f>
        <v>3.13</v>
      </c>
      <c r="AB18" s="75">
        <f>-STOA!P18</f>
        <v>0</v>
      </c>
      <c r="AC18">
        <f t="shared" si="0"/>
        <v>6.4707251950236326</v>
      </c>
      <c r="AD18">
        <f t="shared" si="1"/>
        <v>488.69315417567043</v>
      </c>
      <c r="AE18">
        <f>'IDT-1'!F18</f>
        <v>0</v>
      </c>
      <c r="AF18" s="24"/>
      <c r="AG18">
        <f t="shared" si="2"/>
        <v>488.69315417567043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7.4623200000000001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289.48174027688873</v>
      </c>
      <c r="P19" s="36">
        <v>19.290000000000003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235.07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-42</v>
      </c>
      <c r="AA19" s="75">
        <f>STOA!J19</f>
        <v>3.13</v>
      </c>
      <c r="AB19" s="75">
        <f>-STOA!P19</f>
        <v>0</v>
      </c>
      <c r="AC19">
        <f t="shared" si="0"/>
        <v>6.4277292322404209</v>
      </c>
      <c r="AD19">
        <f t="shared" si="1"/>
        <v>493.65993892907665</v>
      </c>
      <c r="AE19">
        <f>'IDT-1'!F19</f>
        <v>0</v>
      </c>
      <c r="AF19" s="24"/>
      <c r="AG19">
        <f t="shared" si="2"/>
        <v>493.65993892907665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7.4623200000000001</v>
      </c>
      <c r="E20">
        <f>GT_NG!T20</f>
        <v>11.198686011497401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276.7343003030183</v>
      </c>
      <c r="P20" s="36">
        <v>19.290000000000003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</v>
      </c>
      <c r="AA20" s="75">
        <f>STOA!J20</f>
        <v>3.13</v>
      </c>
      <c r="AB20" s="75">
        <f>-STOA!P20</f>
        <v>0</v>
      </c>
      <c r="AC20">
        <f t="shared" si="0"/>
        <v>6.1595122265640896</v>
      </c>
      <c r="AD20">
        <f t="shared" si="1"/>
        <v>500.15851201767714</v>
      </c>
      <c r="AE20">
        <f>'IDT-1'!F20</f>
        <v>0</v>
      </c>
      <c r="AF20" s="24"/>
      <c r="AG20">
        <f t="shared" si="2"/>
        <v>500.15851201767714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7.4623200000000001</v>
      </c>
      <c r="E21">
        <f>GT_NG!T21</f>
        <v>11.198686011497401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279.03223820848876</v>
      </c>
      <c r="P21" s="36">
        <v>19.489999999999998</v>
      </c>
      <c r="Q21" s="36">
        <v>7.802528363047001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235.07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-22</v>
      </c>
      <c r="AA21" s="75">
        <f>STOA!J21</f>
        <v>3.13</v>
      </c>
      <c r="AB21" s="75">
        <f>-STOA!P21</f>
        <v>0</v>
      </c>
      <c r="AC21">
        <f t="shared" si="0"/>
        <v>6.0456496196214111</v>
      </c>
      <c r="AD21">
        <f t="shared" si="1"/>
        <v>518.85284089313723</v>
      </c>
      <c r="AE21">
        <f>'IDT-1'!F21</f>
        <v>0</v>
      </c>
      <c r="AF21" s="24"/>
      <c r="AG21">
        <f t="shared" si="2"/>
        <v>518.85284089313723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-75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7.4623200000000001</v>
      </c>
      <c r="E22">
        <f>GT_NG!T22</f>
        <v>11.198686011497401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279.03223820848876</v>
      </c>
      <c r="P22" s="36">
        <v>19.46</v>
      </c>
      <c r="Q22" s="36">
        <v>7.802528363047001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235.07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</v>
      </c>
      <c r="AA22" s="75">
        <f>STOA!J22</f>
        <v>3.13</v>
      </c>
      <c r="AB22" s="75">
        <f>-STOA!P22</f>
        <v>0</v>
      </c>
      <c r="AC22">
        <f t="shared" si="0"/>
        <v>5.9013879382982966</v>
      </c>
      <c r="AD22">
        <f t="shared" si="1"/>
        <v>535.96710257446023</v>
      </c>
      <c r="AE22">
        <f>'IDT-1'!F22</f>
        <v>0</v>
      </c>
      <c r="AF22" s="24"/>
      <c r="AG22">
        <f t="shared" si="2"/>
        <v>535.96710257446023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7.4623200000000001</v>
      </c>
      <c r="E23">
        <f>GT_NG!T23</f>
        <v>11.198686011497401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276.40188631939543</v>
      </c>
      <c r="P23" s="36">
        <v>19.43</v>
      </c>
      <c r="Q23" s="36">
        <v>7.802528363047001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274.50999999999993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3.13</v>
      </c>
      <c r="AB23" s="75">
        <f>-STOA!P23</f>
        <v>0</v>
      </c>
      <c r="AC23">
        <f t="shared" si="0"/>
        <v>6.2950485596788033</v>
      </c>
      <c r="AD23">
        <f t="shared" si="1"/>
        <v>562.35309006398643</v>
      </c>
      <c r="AE23">
        <f>'IDT-1'!F23</f>
        <v>0</v>
      </c>
      <c r="AF23" s="24"/>
      <c r="AG23">
        <f t="shared" si="2"/>
        <v>562.35309006398643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-90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7.4623200000000001</v>
      </c>
      <c r="E24">
        <f>GT_NG!T24</f>
        <v>11.198686011497401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286.7535379188098</v>
      </c>
      <c r="P24" s="36">
        <v>19.52</v>
      </c>
      <c r="Q24" s="36">
        <v>7.7923081481481473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313.08999999999992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-108</v>
      </c>
      <c r="AA24" s="75">
        <f>STOA!J24</f>
        <v>3.13</v>
      </c>
      <c r="AB24" s="75">
        <f>-STOA!P24</f>
        <v>0</v>
      </c>
      <c r="AC24">
        <f t="shared" si="0"/>
        <v>6.8592254223567375</v>
      </c>
      <c r="AD24">
        <f t="shared" si="1"/>
        <v>592.80034458582395</v>
      </c>
      <c r="AE24">
        <f>'IDT-1'!F24</f>
        <v>0</v>
      </c>
      <c r="AF24" s="24"/>
      <c r="AG24">
        <f t="shared" si="2"/>
        <v>592.80034458582395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7.4623200000000001</v>
      </c>
      <c r="E25">
        <f>GT_NG!T25</f>
        <v>11.198686011497401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298.95281373733644</v>
      </c>
      <c r="P25" s="36">
        <v>19.47</v>
      </c>
      <c r="Q25" s="36">
        <v>7.77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313.08999999999992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-23.7</v>
      </c>
      <c r="AA25" s="75">
        <f>STOA!J25</f>
        <v>3.13</v>
      </c>
      <c r="AB25" s="75">
        <f>-STOA!P25</f>
        <v>0</v>
      </c>
      <c r="AC25">
        <f t="shared" si="0"/>
        <v>6.8823101839464478</v>
      </c>
      <c r="AD25">
        <f t="shared" si="1"/>
        <v>614.20422749461272</v>
      </c>
      <c r="AE25">
        <f>'IDT-1'!F25</f>
        <v>0</v>
      </c>
      <c r="AF25" s="24"/>
      <c r="AG25">
        <f t="shared" si="2"/>
        <v>614.20422749461272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7.4623200000000001</v>
      </c>
      <c r="E26">
        <f>GT_NG!T26</f>
        <v>11.198686011497401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322.06404272878581</v>
      </c>
      <c r="P26" s="36">
        <v>19.440000000000001</v>
      </c>
      <c r="Q26" s="36">
        <v>7.78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313.08999999999992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3.13</v>
      </c>
      <c r="AB26" s="75">
        <f>-STOA!P26</f>
        <v>0</v>
      </c>
      <c r="AC26">
        <f t="shared" si="0"/>
        <v>7.0025774352680878</v>
      </c>
      <c r="AD26">
        <f t="shared" si="1"/>
        <v>645.87518923474045</v>
      </c>
      <c r="AE26">
        <f>'IDT-1'!F26</f>
        <v>0</v>
      </c>
      <c r="AF26" s="24"/>
      <c r="AG26">
        <f t="shared" si="2"/>
        <v>645.87518923474045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7.4623200000000001</v>
      </c>
      <c r="E27">
        <f>GT_NG!T27</f>
        <v>11.198686011497401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354.76012106347497</v>
      </c>
      <c r="P27" s="36">
        <v>19.29</v>
      </c>
      <c r="Q27" s="36">
        <v>7.7186024619840694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352.87999999999988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-104</v>
      </c>
      <c r="AA27" s="75">
        <f>STOA!J27</f>
        <v>3.13</v>
      </c>
      <c r="AB27" s="75">
        <f>-STOA!P27</f>
        <v>0</v>
      </c>
      <c r="AC27">
        <f t="shared" si="0"/>
        <v>8.0671272711041517</v>
      </c>
      <c r="AD27">
        <f t="shared" si="1"/>
        <v>663.08532019557765</v>
      </c>
      <c r="AE27">
        <f>'IDT-1'!F27</f>
        <v>0</v>
      </c>
      <c r="AF27" s="24"/>
      <c r="AG27">
        <f t="shared" si="2"/>
        <v>663.08532019557765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7.4623200000000001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393.91646563513711</v>
      </c>
      <c r="P28" s="36">
        <v>19.29</v>
      </c>
      <c r="Q28" s="36">
        <v>7.7186024619840694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352.87999999999988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-116</v>
      </c>
      <c r="AA28" s="75">
        <f>STOA!J28</f>
        <v>3.13</v>
      </c>
      <c r="AB28" s="75">
        <f>-STOA!P28</f>
        <v>0</v>
      </c>
      <c r="AC28">
        <f t="shared" si="0"/>
        <v>8.4976070665737069</v>
      </c>
      <c r="AD28">
        <f t="shared" si="1"/>
        <v>689.80078120616611</v>
      </c>
      <c r="AE28">
        <f>'IDT-1'!F28</f>
        <v>0</v>
      </c>
      <c r="AF28" s="24"/>
      <c r="AG28">
        <f t="shared" si="2"/>
        <v>689.80078120616611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7.4623200000000001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410.90329135875919</v>
      </c>
      <c r="P29" s="36">
        <v>19.29</v>
      </c>
      <c r="Q29" s="36">
        <v>7.7186024619840694</v>
      </c>
      <c r="R29" s="38">
        <v>2.16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353.46355999999986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-96</v>
      </c>
      <c r="AA29" s="75">
        <f>STOA!J29</f>
        <v>3.13</v>
      </c>
      <c r="AB29" s="75">
        <f>-STOA!P29</f>
        <v>0</v>
      </c>
      <c r="AC29">
        <f t="shared" si="0"/>
        <v>8.4915047096764731</v>
      </c>
      <c r="AD29">
        <f t="shared" si="1"/>
        <v>729.24983565836658</v>
      </c>
      <c r="AE29">
        <f>'IDT-1'!F29</f>
        <v>0</v>
      </c>
      <c r="AF29" s="24"/>
      <c r="AG29">
        <f t="shared" si="2"/>
        <v>729.24983565836658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7.4623200000000001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413.77285276860692</v>
      </c>
      <c r="P30" s="36">
        <v>19.29</v>
      </c>
      <c r="Q30" s="36">
        <v>7.7186024619840694</v>
      </c>
      <c r="R30" s="38">
        <v>6.61</v>
      </c>
      <c r="S30" s="38">
        <v>0</v>
      </c>
      <c r="T30" s="37">
        <f>SUMPRODUCT(LTA!J30:AN30,LTA!J$101:AN$101,LTA!J$105:AN$105)</f>
        <v>0.14000000000000001</v>
      </c>
      <c r="U30" s="37">
        <f>SUMPRODUCT(LTA!J30:AN30,LTA!J$102:AN$102,LTA!J$105:AN$105)</f>
        <v>359.51929399999989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-69</v>
      </c>
      <c r="AA30" s="75">
        <f>STOA!J30</f>
        <v>3.13</v>
      </c>
      <c r="AB30" s="75">
        <f>-STOA!P30</f>
        <v>0</v>
      </c>
      <c r="AC30">
        <f t="shared" si="0"/>
        <v>8.3763119325471926</v>
      </c>
      <c r="AD30">
        <f t="shared" si="1"/>
        <v>769.8803238453437</v>
      </c>
      <c r="AE30">
        <f>'IDT-1'!F30</f>
        <v>0</v>
      </c>
      <c r="AF30" s="24"/>
      <c r="AG30">
        <f t="shared" si="2"/>
        <v>769.8803238453437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7.4623200000000001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402.33918751860688</v>
      </c>
      <c r="P31" s="36">
        <v>19.29</v>
      </c>
      <c r="Q31" s="36">
        <v>7.72</v>
      </c>
      <c r="R31" s="38">
        <v>13.72</v>
      </c>
      <c r="S31" s="38">
        <v>0</v>
      </c>
      <c r="T31" s="37">
        <f>SUMPRODUCT(LTA!J31:AN31,LTA!J$101:AN$101,LTA!J$105:AN$105)</f>
        <v>1.35</v>
      </c>
      <c r="U31" s="37">
        <f>SUMPRODUCT(LTA!J31:AN31,LTA!J$102:AN$102,LTA!J$105:AN$105)</f>
        <v>370.65556399999991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-50</v>
      </c>
      <c r="AA31" s="75">
        <f>STOA!J31</f>
        <v>3.04</v>
      </c>
      <c r="AB31" s="75">
        <f>-STOA!P31</f>
        <v>0</v>
      </c>
      <c r="AC31">
        <f t="shared" si="0"/>
        <v>8.2820055549936349</v>
      </c>
      <c r="AD31">
        <f t="shared" si="1"/>
        <v>796.90863251091332</v>
      </c>
      <c r="AE31">
        <f>'IDT-1'!F31</f>
        <v>0</v>
      </c>
      <c r="AF31" s="24"/>
      <c r="AG31">
        <f t="shared" si="2"/>
        <v>796.90863251091332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7.4623200000000001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398.36764460681297</v>
      </c>
      <c r="P32" s="36">
        <v>19.29</v>
      </c>
      <c r="Q32" s="36">
        <v>7.7188653733098169</v>
      </c>
      <c r="R32" s="38">
        <v>19.699999999999996</v>
      </c>
      <c r="S32" s="38">
        <v>0</v>
      </c>
      <c r="T32" s="37">
        <f>SUMPRODUCT(LTA!J32:AN32,LTA!J$101:AN$101,LTA!J$105:AN$105)</f>
        <v>3.69</v>
      </c>
      <c r="U32" s="37">
        <f>SUMPRODUCT(LTA!J32:AN32,LTA!J$102:AN$102,LTA!J$105:AN$105)</f>
        <v>385.05923399999989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</v>
      </c>
      <c r="AA32" s="75">
        <f>STOA!J32</f>
        <v>3.04</v>
      </c>
      <c r="AB32" s="75">
        <f>-STOA!P32</f>
        <v>0</v>
      </c>
      <c r="AC32">
        <f t="shared" si="0"/>
        <v>8.3039753680721429</v>
      </c>
      <c r="AD32">
        <f t="shared" si="1"/>
        <v>831.63765515935074</v>
      </c>
      <c r="AE32">
        <f>'IDT-1'!F32</f>
        <v>0</v>
      </c>
      <c r="AF32" s="24"/>
      <c r="AG32">
        <f t="shared" si="2"/>
        <v>831.63765515935074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7.4623200000000001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413.82945019136088</v>
      </c>
      <c r="P33" s="36">
        <v>48.23</v>
      </c>
      <c r="Q33" s="36">
        <v>7.7188653733098169</v>
      </c>
      <c r="R33" s="38">
        <v>20.7</v>
      </c>
      <c r="S33" s="38">
        <v>0</v>
      </c>
      <c r="T33" s="37">
        <f>SUMPRODUCT(LTA!J33:AN33,LTA!J$101:AN$101,LTA!J$105:AN$105)</f>
        <v>12.16</v>
      </c>
      <c r="U33" s="37">
        <f>SUMPRODUCT(LTA!J33:AN33,LTA!J$102:AN$102,LTA!J$105:AN$105)</f>
        <v>394.41564399999999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</v>
      </c>
      <c r="AA33" s="75">
        <f>STOA!J33</f>
        <v>3.04</v>
      </c>
      <c r="AB33" s="75">
        <f>-STOA!P33</f>
        <v>0</v>
      </c>
      <c r="AC33">
        <f t="shared" si="0"/>
        <v>8.9452174294059006</v>
      </c>
      <c r="AD33">
        <f t="shared" si="1"/>
        <v>881.22462868256468</v>
      </c>
      <c r="AE33">
        <f>'IDT-1'!F33</f>
        <v>-31.805</v>
      </c>
      <c r="AF33" s="24"/>
      <c r="AG33">
        <f t="shared" si="2"/>
        <v>849.41962868256473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7.4623200000000001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379.9627361625586</v>
      </c>
      <c r="P34" s="36">
        <v>48.23</v>
      </c>
      <c r="Q34" s="36">
        <v>7.7188653733098169</v>
      </c>
      <c r="R34" s="38">
        <v>21.7</v>
      </c>
      <c r="S34" s="38">
        <v>0</v>
      </c>
      <c r="T34" s="37">
        <f>SUMPRODUCT(LTA!J34:AN34,LTA!J$101:AN$101,LTA!J$105:AN$105)</f>
        <v>16.77</v>
      </c>
      <c r="U34" s="37">
        <f>SUMPRODUCT(LTA!J34:AN34,LTA!J$102:AN$102,LTA!J$105:AN$105)</f>
        <v>405.31849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-27</v>
      </c>
      <c r="AA34" s="75">
        <f>STOA!J34</f>
        <v>3.04</v>
      </c>
      <c r="AB34" s="75">
        <f>-STOA!P34</f>
        <v>0</v>
      </c>
      <c r="AC34">
        <f t="shared" si="0"/>
        <v>8.7147333607150728</v>
      </c>
      <c r="AD34">
        <f t="shared" si="1"/>
        <v>874.10124472245343</v>
      </c>
      <c r="AE34">
        <f>'IDT-1'!F34</f>
        <v>-0.877</v>
      </c>
      <c r="AF34" s="24"/>
      <c r="AG34">
        <f t="shared" si="2"/>
        <v>873.22424472245348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7.4623200000000001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352.64079522893536</v>
      </c>
      <c r="P35" s="36">
        <v>48.23</v>
      </c>
      <c r="Q35" s="36">
        <v>7.7188653733098169</v>
      </c>
      <c r="R35" s="38">
        <v>21.7</v>
      </c>
      <c r="S35" s="38">
        <v>0</v>
      </c>
      <c r="T35" s="37">
        <f>SUMPRODUCT(LTA!J35:AN35,LTA!J$101:AN$101,LTA!J$105:AN$105)</f>
        <v>25.53</v>
      </c>
      <c r="U35" s="37">
        <f>SUMPRODUCT(LTA!J35:AN35,LTA!J$102:AN$102,LTA!J$105:AN$105)</f>
        <v>413.01736199999993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3.04</v>
      </c>
      <c r="AB35" s="75">
        <f>-STOA!P35</f>
        <v>0</v>
      </c>
      <c r="AC35">
        <f t="shared" si="0"/>
        <v>8.4794739003495234</v>
      </c>
      <c r="AD35">
        <f t="shared" si="1"/>
        <v>880.47343524919563</v>
      </c>
      <c r="AE35">
        <f>'IDT-1'!F35</f>
        <v>0</v>
      </c>
      <c r="AF35" s="24"/>
      <c r="AG35">
        <f t="shared" si="2"/>
        <v>880.47343524919563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7.4623200000000001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342.55918531370071</v>
      </c>
      <c r="P36" s="36">
        <v>74.930000000000007</v>
      </c>
      <c r="Q36" s="36">
        <v>7.72</v>
      </c>
      <c r="R36" s="38">
        <v>22.699999999999996</v>
      </c>
      <c r="S36" s="38">
        <v>0</v>
      </c>
      <c r="T36" s="37">
        <f>SUMPRODUCT(LTA!J36:AN36,LTA!J$101:AN$101,LTA!J$105:AN$105)</f>
        <v>34.54</v>
      </c>
      <c r="U36" s="37">
        <f>SUMPRODUCT(LTA!J36:AN36,LTA!J$102:AN$102,LTA!J$105:AN$105)</f>
        <v>424.04664599999995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3.04</v>
      </c>
      <c r="AB36" s="75">
        <f>-STOA!P36</f>
        <v>0</v>
      </c>
      <c r="AC36">
        <f t="shared" si="0"/>
        <v>8.9228752593990865</v>
      </c>
      <c r="AD36">
        <f t="shared" si="1"/>
        <v>902.68884260160155</v>
      </c>
      <c r="AE36">
        <f>'IDT-1'!F36</f>
        <v>0</v>
      </c>
      <c r="AF36" s="24"/>
      <c r="AG36">
        <f t="shared" si="2"/>
        <v>902.68884260160155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7.4623200000000001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353.20293715268122</v>
      </c>
      <c r="P37" s="36">
        <v>74.930000000000007</v>
      </c>
      <c r="Q37" s="36">
        <v>7.7186024619840694</v>
      </c>
      <c r="R37" s="38">
        <v>22.7</v>
      </c>
      <c r="S37" s="38">
        <v>0</v>
      </c>
      <c r="T37" s="37">
        <f>SUMPRODUCT(LTA!J37:AN37,LTA!J$101:AN$101,LTA!J$105:AN$105)</f>
        <v>44.78</v>
      </c>
      <c r="U37" s="37">
        <f>SUMPRODUCT(LTA!J37:AN37,LTA!J$102:AN$102,LTA!J$105:AN$105)</f>
        <v>433.94332999999989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3.04</v>
      </c>
      <c r="AB37" s="75">
        <f>-STOA!P37</f>
        <v>0</v>
      </c>
      <c r="AC37">
        <f t="shared" si="0"/>
        <v>9.3084865470005251</v>
      </c>
      <c r="AD37">
        <f t="shared" si="1"/>
        <v>918.08226961496484</v>
      </c>
      <c r="AE37">
        <f>'IDT-1'!F37</f>
        <v>0</v>
      </c>
      <c r="AF37" s="24"/>
      <c r="AG37">
        <f t="shared" si="2"/>
        <v>918.08226961496484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7.4623200000000001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343.58541204834273</v>
      </c>
      <c r="P38" s="36">
        <v>74.930000000000007</v>
      </c>
      <c r="Q38" s="36">
        <v>7.7186024619840694</v>
      </c>
      <c r="R38" s="38">
        <v>22.7</v>
      </c>
      <c r="S38" s="38">
        <v>0</v>
      </c>
      <c r="T38" s="37">
        <f>SUMPRODUCT(LTA!J38:AN38,LTA!J$101:AN$101,LTA!J$105:AN$105)</f>
        <v>53.17</v>
      </c>
      <c r="U38" s="37">
        <f>SUMPRODUCT(LTA!J38:AN38,LTA!J$102:AN$102,LTA!J$105:AN$105)</f>
        <v>443.10522199999991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-23</v>
      </c>
      <c r="AA38" s="75">
        <f>STOA!J38</f>
        <v>3.04</v>
      </c>
      <c r="AB38" s="75">
        <f>-STOA!P38</f>
        <v>0</v>
      </c>
      <c r="AC38">
        <f t="shared" si="0"/>
        <v>9.4005487020987477</v>
      </c>
      <c r="AD38">
        <f t="shared" si="1"/>
        <v>922.92457435552797</v>
      </c>
      <c r="AE38">
        <f>'IDT-1'!F38</f>
        <v>0</v>
      </c>
      <c r="AF38" s="24"/>
      <c r="AG38">
        <f t="shared" si="2"/>
        <v>922.92457435552797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7.4623200000000001</v>
      </c>
      <c r="E39">
        <f>GT_NG!T39</f>
        <v>10.498621271806416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347.4558779457218</v>
      </c>
      <c r="P39" s="36">
        <v>74.930000000000007</v>
      </c>
      <c r="Q39" s="36">
        <v>7.7186024619840694</v>
      </c>
      <c r="R39" s="38">
        <v>22.7</v>
      </c>
      <c r="S39" s="38">
        <v>0</v>
      </c>
      <c r="T39" s="37">
        <f>SUMPRODUCT(LTA!J39:AN39,LTA!J$101:AN$101,LTA!J$105:AN$105)</f>
        <v>62.53</v>
      </c>
      <c r="U39" s="37">
        <f>SUMPRODUCT(LTA!J39:AN39,LTA!J$102:AN$102,LTA!J$105:AN$105)</f>
        <v>441.8602939999999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3.04</v>
      </c>
      <c r="AB39" s="75">
        <f>-STOA!P39</f>
        <v>0</v>
      </c>
      <c r="AC39">
        <f t="shared" si="0"/>
        <v>9.2183003058109385</v>
      </c>
      <c r="AD39">
        <f t="shared" si="1"/>
        <v>967.69013330342671</v>
      </c>
      <c r="AE39">
        <f>'IDT-1'!F39</f>
        <v>0</v>
      </c>
      <c r="AF39" s="24"/>
      <c r="AG39">
        <f t="shared" si="2"/>
        <v>967.69013330342671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7.4623200000000001</v>
      </c>
      <c r="E40">
        <f>GT_NG!T40</f>
        <v>10.498621271806416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337.88023498730911</v>
      </c>
      <c r="P40" s="36">
        <v>74.930000000000007</v>
      </c>
      <c r="Q40" s="36">
        <v>22.693534605525493</v>
      </c>
      <c r="R40" s="38">
        <v>22.7</v>
      </c>
      <c r="S40" s="38">
        <v>0</v>
      </c>
      <c r="T40" s="37">
        <f>SUMPRODUCT(LTA!J40:AN40,LTA!J$101:AN$101,LTA!J$105:AN$105)</f>
        <v>69.77</v>
      </c>
      <c r="U40" s="37">
        <f>SUMPRODUCT(LTA!J40:AN40,LTA!J$102:AN$102,LTA!J$105:AN$105)</f>
        <v>479.02821599999993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3.04</v>
      </c>
      <c r="AB40" s="75">
        <f>-STOA!P40</f>
        <v>0</v>
      </c>
      <c r="AC40">
        <f t="shared" si="0"/>
        <v>9.4672577252682402</v>
      </c>
      <c r="AD40">
        <f t="shared" si="1"/>
        <v>1037.2483870690983</v>
      </c>
      <c r="AE40">
        <f>'IDT-1'!F40</f>
        <v>0</v>
      </c>
      <c r="AF40" s="24"/>
      <c r="AG40">
        <f t="shared" si="2"/>
        <v>1037.2483870690983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7.4623200000000001</v>
      </c>
      <c r="E41">
        <f>GT_NG!T41</f>
        <v>10.498621271806416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55.85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358.77991320301129</v>
      </c>
      <c r="P41" s="36">
        <v>74.930000000000007</v>
      </c>
      <c r="Q41" s="36">
        <v>22.693534605525493</v>
      </c>
      <c r="R41" s="38">
        <v>22.7</v>
      </c>
      <c r="S41" s="38">
        <v>0</v>
      </c>
      <c r="T41" s="37">
        <f>SUMPRODUCT(LTA!J41:AN41,LTA!J$101:AN$101,LTA!J$105:AN$105)</f>
        <v>74.86</v>
      </c>
      <c r="U41" s="37">
        <f>SUMPRODUCT(LTA!J41:AN41,LTA!J$102:AN$102,LTA!J$105:AN$105)</f>
        <v>507.35792199999997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3.04</v>
      </c>
      <c r="AB41" s="75">
        <f>-STOA!P41</f>
        <v>0</v>
      </c>
      <c r="AC41">
        <f t="shared" si="0"/>
        <v>9.8994937220704458</v>
      </c>
      <c r="AD41">
        <f t="shared" si="1"/>
        <v>1088.2728173582727</v>
      </c>
      <c r="AE41">
        <f>'IDT-1'!F41</f>
        <v>0</v>
      </c>
      <c r="AF41" s="24"/>
      <c r="AG41">
        <f t="shared" si="2"/>
        <v>1088.2728173582727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7.4623200000000001</v>
      </c>
      <c r="E42">
        <f>GT_NG!T42</f>
        <v>10.498621271806416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55.85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387.71467653763324</v>
      </c>
      <c r="P42" s="36">
        <v>74.929999999999993</v>
      </c>
      <c r="Q42" s="36">
        <v>22.693534605525493</v>
      </c>
      <c r="R42" s="38">
        <v>22.7</v>
      </c>
      <c r="S42" s="38">
        <v>0</v>
      </c>
      <c r="T42" s="37">
        <f>SUMPRODUCT(LTA!J42:AN42,LTA!J$101:AN$101,LTA!J$105:AN$105)</f>
        <v>79.819999999999993</v>
      </c>
      <c r="U42" s="37">
        <f>SUMPRODUCT(LTA!J42:AN42,LTA!J$102:AN$102,LTA!J$105:AN$105)</f>
        <v>514.20502599999998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3.04</v>
      </c>
      <c r="AB42" s="75">
        <f>-STOA!P42</f>
        <v>0</v>
      </c>
      <c r="AC42">
        <f t="shared" si="0"/>
        <v>10.241725407681269</v>
      </c>
      <c r="AD42">
        <f t="shared" si="1"/>
        <v>1128.6724530072838</v>
      </c>
      <c r="AE42">
        <f>'IDT-1'!F42</f>
        <v>0</v>
      </c>
      <c r="AF42" s="24"/>
      <c r="AG42">
        <f t="shared" si="2"/>
        <v>1128.6724530072838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7.4623200000000001</v>
      </c>
      <c r="E43">
        <f>GT_NG!T43</f>
        <v>10.498621271806416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55.85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407.64150789711084</v>
      </c>
      <c r="P43" s="36">
        <v>74.326853623433792</v>
      </c>
      <c r="Q43" s="36">
        <v>22.896738356359496</v>
      </c>
      <c r="R43" s="38">
        <v>22.7</v>
      </c>
      <c r="S43" s="38">
        <v>0</v>
      </c>
      <c r="T43" s="37">
        <f>SUMPRODUCT(LTA!J43:AN43,LTA!J$101:AN$101,LTA!J$105:AN$105)</f>
        <v>82.66</v>
      </c>
      <c r="U43" s="37">
        <f>SUMPRODUCT(LTA!J43:AN43,LTA!J$102:AN$102,LTA!J$105:AN$105)</f>
        <v>519.35007999999993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3.04</v>
      </c>
      <c r="AB43" s="75">
        <f>-STOA!P43</f>
        <v>0</v>
      </c>
      <c r="AC43">
        <f t="shared" si="0"/>
        <v>10.472825726644732</v>
      </c>
      <c r="AD43">
        <f t="shared" si="1"/>
        <v>1155.9532954220658</v>
      </c>
      <c r="AE43">
        <f>'IDT-1'!F43</f>
        <v>0</v>
      </c>
      <c r="AF43" s="24"/>
      <c r="AG43">
        <f t="shared" si="2"/>
        <v>1155.9532954220658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7.4623200000000001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55.85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408.02488630511499</v>
      </c>
      <c r="P44" s="36">
        <v>70.609999999999985</v>
      </c>
      <c r="Q44" s="36">
        <v>22.896738356359496</v>
      </c>
      <c r="R44" s="38">
        <v>22.7</v>
      </c>
      <c r="S44" s="38">
        <v>0</v>
      </c>
      <c r="T44" s="37">
        <f>SUMPRODUCT(LTA!J44:AN44,LTA!J$101:AN$101,LTA!J$105:AN$105)</f>
        <v>85.41</v>
      </c>
      <c r="U44" s="37">
        <f>SUMPRODUCT(LTA!J44:AN44,LTA!J$102:AN$102,LTA!J$105:AN$105)</f>
        <v>523.14321999999993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3.04</v>
      </c>
      <c r="AB44" s="75">
        <f>-STOA!P44</f>
        <v>0</v>
      </c>
      <c r="AC44">
        <f t="shared" si="0"/>
        <v>10.417703493057999</v>
      </c>
      <c r="AD44">
        <f t="shared" si="1"/>
        <v>1169.5309585678142</v>
      </c>
      <c r="AE44">
        <f>'IDT-1'!F44</f>
        <v>0</v>
      </c>
      <c r="AF44" s="24"/>
      <c r="AG44">
        <f t="shared" si="2"/>
        <v>1169.5309585678142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7.4623200000000001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55.85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408.62980033864756</v>
      </c>
      <c r="P45" s="36">
        <v>74.930000000000007</v>
      </c>
      <c r="Q45" s="36">
        <v>22.69</v>
      </c>
      <c r="R45" s="38">
        <v>22.7</v>
      </c>
      <c r="S45" s="38">
        <v>0</v>
      </c>
      <c r="T45" s="37">
        <f>SUMPRODUCT(LTA!J45:AN45,LTA!J$101:AN$101,LTA!J$105:AN$105)</f>
        <v>88.07</v>
      </c>
      <c r="U45" s="37">
        <f>SUMPRODUCT(LTA!J45:AN45,LTA!J$102:AN$102,LTA!J$105:AN$105)</f>
        <v>520.79925400000002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3.04</v>
      </c>
      <c r="AB45" s="75">
        <f>-STOA!P45</f>
        <v>0</v>
      </c>
      <c r="AC45">
        <f t="shared" si="0"/>
        <v>10.205856122599581</v>
      </c>
      <c r="AD45">
        <f t="shared" si="1"/>
        <v>1204.7770156154459</v>
      </c>
      <c r="AE45">
        <f>'IDT-1'!F45</f>
        <v>0</v>
      </c>
      <c r="AF45" s="24"/>
      <c r="AG45">
        <f t="shared" si="2"/>
        <v>1204.7770156154459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7.4623200000000001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55.85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408.40674499548402</v>
      </c>
      <c r="P46" s="36">
        <v>74.930000000000007</v>
      </c>
      <c r="Q46" s="36">
        <v>22.69</v>
      </c>
      <c r="R46" s="38">
        <v>22.7</v>
      </c>
      <c r="S46" s="38">
        <v>0</v>
      </c>
      <c r="T46" s="37">
        <f>SUMPRODUCT(LTA!J46:AN46,LTA!J$101:AN$101,LTA!J$105:AN$105)</f>
        <v>88.66</v>
      </c>
      <c r="U46" s="37">
        <f>SUMPRODUCT(LTA!J46:AN46,LTA!J$102:AN$102,LTA!J$105:AN$105)</f>
        <v>524.290888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3.04</v>
      </c>
      <c r="AB46" s="75">
        <f>-STOA!P46</f>
        <v>0</v>
      </c>
      <c r="AC46">
        <f t="shared" si="0"/>
        <v>10.238268183317006</v>
      </c>
      <c r="AD46">
        <f t="shared" si="1"/>
        <v>1208.6031822115649</v>
      </c>
      <c r="AE46">
        <f>'IDT-1'!F46</f>
        <v>0</v>
      </c>
      <c r="AF46" s="24"/>
      <c r="AG46">
        <f t="shared" si="2"/>
        <v>1208.6031822115649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7.4623200000000001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55.85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408.40624240727095</v>
      </c>
      <c r="P47" s="36">
        <v>75.632897923212496</v>
      </c>
      <c r="Q47" s="36">
        <v>22.694531438207662</v>
      </c>
      <c r="R47" s="38">
        <v>22.7</v>
      </c>
      <c r="S47" s="38">
        <v>0</v>
      </c>
      <c r="T47" s="37">
        <f>SUMPRODUCT(LTA!J47:AN47,LTA!J$101:AN$101,LTA!J$105:AN$105)</f>
        <v>89.11</v>
      </c>
      <c r="U47" s="37">
        <f>SUMPRODUCT(LTA!J47:AN47,LTA!J$102:AN$102,LTA!J$105:AN$105)</f>
        <v>527.17197599999997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3.04</v>
      </c>
      <c r="AB47" s="75">
        <f>-STOA!P47</f>
        <v>0</v>
      </c>
      <c r="AC47">
        <f t="shared" si="0"/>
        <v>10.526322239158619</v>
      </c>
      <c r="AD47">
        <f t="shared" si="1"/>
        <v>1182.3531429289303</v>
      </c>
      <c r="AE47">
        <f>'IDT-1'!F47</f>
        <v>0</v>
      </c>
      <c r="AF47" s="24"/>
      <c r="AG47">
        <f t="shared" si="2"/>
        <v>1182.3531429289303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7.4623200000000001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55.85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408.41659126034978</v>
      </c>
      <c r="P48" s="36">
        <v>75.632897923212496</v>
      </c>
      <c r="Q48" s="36">
        <v>22.694531438207662</v>
      </c>
      <c r="R48" s="38">
        <v>22.7</v>
      </c>
      <c r="S48" s="38">
        <v>0</v>
      </c>
      <c r="T48" s="37">
        <f>SUMPRODUCT(LTA!J48:AN48,LTA!J$101:AN$101,LTA!J$105:AN$105)</f>
        <v>91.460000000000008</v>
      </c>
      <c r="U48" s="37">
        <f>SUMPRODUCT(LTA!J48:AN48,LTA!J$102:AN$102,LTA!J$105:AN$105)</f>
        <v>529.58402399999989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3.04</v>
      </c>
      <c r="AB48" s="75">
        <f>-STOA!P48</f>
        <v>0</v>
      </c>
      <c r="AC48">
        <f t="shared" si="0"/>
        <v>10.608766161348926</v>
      </c>
      <c r="AD48">
        <f t="shared" si="1"/>
        <v>1182.0430958598188</v>
      </c>
      <c r="AE48">
        <f>'IDT-1'!F48</f>
        <v>0</v>
      </c>
      <c r="AF48" s="24"/>
      <c r="AG48">
        <f t="shared" si="2"/>
        <v>1182.0430958598188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7.4623200000000001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55.85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406.52171951906843</v>
      </c>
      <c r="P49" s="36">
        <v>74.930000000000007</v>
      </c>
      <c r="Q49" s="36">
        <v>22.694531438207662</v>
      </c>
      <c r="R49" s="38">
        <v>22.7</v>
      </c>
      <c r="S49" s="38">
        <v>0</v>
      </c>
      <c r="T49" s="37">
        <f>SUMPRODUCT(LTA!J49:AN49,LTA!J$101:AN$101,LTA!J$105:AN$105)</f>
        <v>85.460000000000008</v>
      </c>
      <c r="U49" s="37">
        <f>SUMPRODUCT(LTA!J49:AN49,LTA!J$102:AN$102,LTA!J$105:AN$105)</f>
        <v>530.87758199999996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3.04</v>
      </c>
      <c r="AB49" s="75">
        <f>-STOA!P49</f>
        <v>0</v>
      </c>
      <c r="AC49">
        <f t="shared" si="0"/>
        <v>10.759189726489405</v>
      </c>
      <c r="AD49">
        <f t="shared" si="1"/>
        <v>1149.5884606301845</v>
      </c>
      <c r="AE49">
        <f>'IDT-1'!F49</f>
        <v>0</v>
      </c>
      <c r="AF49" s="24"/>
      <c r="AG49">
        <f t="shared" si="2"/>
        <v>1149.5884606301845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-60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7.4623200000000001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55.85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405.9531427368812</v>
      </c>
      <c r="P50" s="36">
        <v>74.930000000000007</v>
      </c>
      <c r="Q50" s="36">
        <v>22.69</v>
      </c>
      <c r="R50" s="38">
        <v>22.7</v>
      </c>
      <c r="S50" s="38">
        <v>0</v>
      </c>
      <c r="T50" s="37">
        <f>SUMPRODUCT(LTA!J50:AN50,LTA!J$101:AN$101,LTA!J$105:AN$105)</f>
        <v>87.460000000000008</v>
      </c>
      <c r="U50" s="37">
        <f>SUMPRODUCT(LTA!J50:AN50,LTA!J$102:AN$102,LTA!J$105:AN$105)</f>
        <v>532.15168799999992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3.04</v>
      </c>
      <c r="AB50" s="75">
        <f>-STOA!P50</f>
        <v>0</v>
      </c>
      <c r="AC50">
        <f t="shared" si="0"/>
        <v>10.866589685086979</v>
      </c>
      <c r="AD50">
        <f t="shared" si="1"/>
        <v>1142.182058451192</v>
      </c>
      <c r="AE50">
        <f>'IDT-1'!F50</f>
        <v>0</v>
      </c>
      <c r="AF50" s="24"/>
      <c r="AG50">
        <f t="shared" si="2"/>
        <v>1142.182058451192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7.4623200000000001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378.80668810814853</v>
      </c>
      <c r="P51" s="36">
        <v>74.930000000000007</v>
      </c>
      <c r="Q51" s="36">
        <v>22.69</v>
      </c>
      <c r="R51" s="38">
        <v>22.7</v>
      </c>
      <c r="S51" s="38">
        <v>0</v>
      </c>
      <c r="T51" s="37">
        <f>SUMPRODUCT(LTA!J51:AN51,LTA!J$101:AN$101,LTA!J$105:AN$105)</f>
        <v>87.67</v>
      </c>
      <c r="U51" s="37">
        <f>SUMPRODUCT(LTA!J51:AN51,LTA!J$102:AN$102,LTA!J$105:AN$105)</f>
        <v>534.71537999999998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3.04</v>
      </c>
      <c r="AB51" s="75">
        <f>-STOA!P51</f>
        <v>0</v>
      </c>
      <c r="AC51">
        <f t="shared" si="0"/>
        <v>10.577146901756732</v>
      </c>
      <c r="AD51">
        <f t="shared" si="1"/>
        <v>1128.0987386057895</v>
      </c>
      <c r="AE51">
        <f>'IDT-1'!F51</f>
        <v>0</v>
      </c>
      <c r="AF51" s="24"/>
      <c r="AG51">
        <f t="shared" si="2"/>
        <v>1128.0987386057895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7.4623200000000001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359.51660466179436</v>
      </c>
      <c r="P52" s="36">
        <v>74.930000000000007</v>
      </c>
      <c r="Q52" s="36">
        <v>22.69</v>
      </c>
      <c r="R52" s="38">
        <v>22.7</v>
      </c>
      <c r="S52" s="38">
        <v>0</v>
      </c>
      <c r="T52" s="37">
        <f>SUMPRODUCT(LTA!J52:AN52,LTA!J$101:AN$101,LTA!J$105:AN$105)</f>
        <v>90.67</v>
      </c>
      <c r="U52" s="37">
        <f>SUMPRODUCT(LTA!J52:AN52,LTA!J$102:AN$102,LTA!J$105:AN$105)</f>
        <v>534.02483399999994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3.04</v>
      </c>
      <c r="AB52" s="75">
        <f>-STOA!P52</f>
        <v>0</v>
      </c>
      <c r="AC52">
        <f t="shared" si="0"/>
        <v>10.349798037158466</v>
      </c>
      <c r="AD52">
        <f t="shared" si="1"/>
        <v>1121.3454580240336</v>
      </c>
      <c r="AE52">
        <f>'IDT-1'!F52</f>
        <v>0</v>
      </c>
      <c r="AF52" s="24"/>
      <c r="AG52">
        <f t="shared" si="2"/>
        <v>1121.3454580240336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7.1614200000000006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329.86855315392614</v>
      </c>
      <c r="P53" s="36">
        <v>74.930000000000007</v>
      </c>
      <c r="Q53" s="36">
        <v>22.69</v>
      </c>
      <c r="R53" s="38">
        <v>22.7</v>
      </c>
      <c r="S53" s="38">
        <v>0</v>
      </c>
      <c r="T53" s="37">
        <f>SUMPRODUCT(LTA!J53:AN53,LTA!J$101:AN$101,LTA!J$105:AN$105)</f>
        <v>86.67</v>
      </c>
      <c r="U53" s="37">
        <f>SUMPRODUCT(LTA!J53:AN53,LTA!J$102:AN$102,LTA!J$105:AN$105)</f>
        <v>532.16716799999995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3.04</v>
      </c>
      <c r="AB53" s="75">
        <f>-STOA!P53</f>
        <v>0</v>
      </c>
      <c r="AC53">
        <f t="shared" si="0"/>
        <v>9.9780256942264742</v>
      </c>
      <c r="AD53">
        <f t="shared" si="1"/>
        <v>1097.5433296904059</v>
      </c>
      <c r="AE53">
        <f>'IDT-1'!F53</f>
        <v>0</v>
      </c>
      <c r="AF53" s="24"/>
      <c r="AG53">
        <f t="shared" si="2"/>
        <v>1097.5433296904059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-40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7.1614200000000006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329.87184598848114</v>
      </c>
      <c r="P54" s="36">
        <v>74.930000000000007</v>
      </c>
      <c r="Q54" s="36">
        <v>22.69</v>
      </c>
      <c r="R54" s="38">
        <v>22.7</v>
      </c>
      <c r="S54" s="38">
        <v>0</v>
      </c>
      <c r="T54" s="37">
        <f>SUMPRODUCT(LTA!J54:AN54,LTA!J$101:AN$101,LTA!J$105:AN$105)</f>
        <v>86.67</v>
      </c>
      <c r="U54" s="37">
        <f>SUMPRODUCT(LTA!J54:AN54,LTA!J$102:AN$102,LTA!J$105:AN$105)</f>
        <v>529.46334000000002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3.04</v>
      </c>
      <c r="AB54" s="75">
        <f>-STOA!P54</f>
        <v>0</v>
      </c>
      <c r="AC54">
        <f t="shared" si="0"/>
        <v>10.040052776085629</v>
      </c>
      <c r="AD54">
        <f t="shared" si="1"/>
        <v>1084.7807674431021</v>
      </c>
      <c r="AE54">
        <f>'IDT-1'!F54</f>
        <v>0</v>
      </c>
      <c r="AF54" s="24"/>
      <c r="AG54">
        <f t="shared" si="2"/>
        <v>1084.7807674431021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-50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7.1614200000000006</v>
      </c>
      <c r="E55">
        <f>GT_NG!T55</f>
        <v>10.811497399397755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283.17282814151019</v>
      </c>
      <c r="P55" s="36">
        <v>74.930000000000007</v>
      </c>
      <c r="Q55" s="36">
        <v>7.7175753768844215</v>
      </c>
      <c r="R55" s="38">
        <v>23.2</v>
      </c>
      <c r="S55" s="38">
        <v>0</v>
      </c>
      <c r="T55" s="37">
        <f>SUMPRODUCT(LTA!J55:AN55,LTA!J$101:AN$101,LTA!J$105:AN$105)</f>
        <v>87.67</v>
      </c>
      <c r="U55" s="37">
        <f>SUMPRODUCT(LTA!J55:AN55,LTA!J$102:AN$102,LTA!J$105:AN$105)</f>
        <v>478.2677339999999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3.04</v>
      </c>
      <c r="AB55" s="75">
        <f>-STOA!P55</f>
        <v>0</v>
      </c>
      <c r="AC55">
        <f t="shared" si="0"/>
        <v>9.2739927234346844</v>
      </c>
      <c r="AD55">
        <f t="shared" si="1"/>
        <v>954.17977902566645</v>
      </c>
      <c r="AE55">
        <f>'IDT-1'!F55</f>
        <v>0</v>
      </c>
      <c r="AF55" s="24"/>
      <c r="AG55">
        <f t="shared" si="2"/>
        <v>954.17977902566645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7.1614200000000006</v>
      </c>
      <c r="E56">
        <f>GT_NG!T56</f>
        <v>10.811497399397755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285.10301880211625</v>
      </c>
      <c r="P56" s="36">
        <v>74.930000000000007</v>
      </c>
      <c r="Q56" s="36">
        <v>7.7175753768844215</v>
      </c>
      <c r="R56" s="38">
        <v>23.2</v>
      </c>
      <c r="S56" s="38">
        <v>0</v>
      </c>
      <c r="T56" s="37">
        <f>SUMPRODUCT(LTA!J56:AN56,LTA!J$101:AN$101,LTA!J$105:AN$105)</f>
        <v>87.63</v>
      </c>
      <c r="U56" s="37">
        <f>SUMPRODUCT(LTA!J56:AN56,LTA!J$102:AN$102,LTA!J$105:AN$105)</f>
        <v>474.65747199999993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3.04</v>
      </c>
      <c r="AB56" s="75">
        <f>-STOA!P56</f>
        <v>0</v>
      </c>
      <c r="AC56">
        <f t="shared" si="0"/>
        <v>9.4289672786815562</v>
      </c>
      <c r="AD56">
        <f t="shared" si="1"/>
        <v>932.30473313102561</v>
      </c>
      <c r="AE56">
        <f>'IDT-1'!F56</f>
        <v>0</v>
      </c>
      <c r="AF56" s="24"/>
      <c r="AG56">
        <f t="shared" si="2"/>
        <v>932.30473313102561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7.1614200000000006</v>
      </c>
      <c r="E57">
        <f>GT_NG!T57</f>
        <v>10.811497399397755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287.69165000429365</v>
      </c>
      <c r="P57" s="36">
        <v>74.930000000000007</v>
      </c>
      <c r="Q57" s="36">
        <v>7.7175753768844215</v>
      </c>
      <c r="R57" s="38">
        <v>23.2</v>
      </c>
      <c r="S57" s="38">
        <v>0</v>
      </c>
      <c r="T57" s="37">
        <f>SUMPRODUCT(LTA!J57:AN57,LTA!J$101:AN$101,LTA!J$105:AN$105)</f>
        <v>72.22</v>
      </c>
      <c r="U57" s="37">
        <f>SUMPRODUCT(LTA!J57:AN57,LTA!J$102:AN$102,LTA!J$105:AN$105)</f>
        <v>476.25446399999987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3.04</v>
      </c>
      <c r="AB57" s="75">
        <f>-STOA!P57</f>
        <v>0</v>
      </c>
      <c r="AC57">
        <f t="shared" si="0"/>
        <v>9.0805477818331735</v>
      </c>
      <c r="AD57">
        <f t="shared" si="1"/>
        <v>951.42877583005134</v>
      </c>
      <c r="AE57">
        <f>'IDT-1'!F57</f>
        <v>0</v>
      </c>
      <c r="AF57" s="24"/>
      <c r="AG57">
        <f t="shared" si="2"/>
        <v>951.42877583005134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7.1614200000000006</v>
      </c>
      <c r="E58">
        <f>GT_NG!T58</f>
        <v>10.811497399397755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332.45711929069569</v>
      </c>
      <c r="P58" s="36">
        <v>74.930000000000007</v>
      </c>
      <c r="Q58" s="36">
        <v>22.695151644596326</v>
      </c>
      <c r="R58" s="38">
        <v>23.2</v>
      </c>
      <c r="S58" s="38">
        <v>0</v>
      </c>
      <c r="T58" s="37">
        <f>SUMPRODUCT(LTA!J58:AN58,LTA!J$101:AN$101,LTA!J$105:AN$105)</f>
        <v>67.81</v>
      </c>
      <c r="U58" s="37">
        <f>SUMPRODUCT(LTA!J58:AN58,LTA!J$102:AN$102,LTA!J$105:AN$105)</f>
        <v>471.13872599999991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3.04</v>
      </c>
      <c r="AB58" s="75">
        <f>-STOA!P58</f>
        <v>0</v>
      </c>
      <c r="AC58">
        <f t="shared" si="0"/>
        <v>9.5870847425366215</v>
      </c>
      <c r="AD58">
        <f t="shared" si="1"/>
        <v>991.13954642346187</v>
      </c>
      <c r="AE58">
        <f>'IDT-1'!F58</f>
        <v>0</v>
      </c>
      <c r="AF58" s="24"/>
      <c r="AG58">
        <f t="shared" si="2"/>
        <v>991.13954642346187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7.1614200000000006</v>
      </c>
      <c r="E59">
        <f>GT_NG!T59</f>
        <v>10.811497399397755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279.60210846444215</v>
      </c>
      <c r="P59" s="36">
        <v>74.930000000000007</v>
      </c>
      <c r="Q59" s="36">
        <v>22.695151644596326</v>
      </c>
      <c r="R59" s="38">
        <v>23.2</v>
      </c>
      <c r="S59" s="38">
        <v>0</v>
      </c>
      <c r="T59" s="37">
        <f>SUMPRODUCT(LTA!J59:AN59,LTA!J$101:AN$101,LTA!J$105:AN$105)</f>
        <v>63.33</v>
      </c>
      <c r="U59" s="37">
        <f>SUMPRODUCT(LTA!J59:AN59,LTA!J$102:AN$102,LTA!J$105:AN$105)</f>
        <v>464.65929200000005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3.04</v>
      </c>
      <c r="AB59" s="75">
        <f>-STOA!P59</f>
        <v>0</v>
      </c>
      <c r="AC59">
        <f t="shared" si="0"/>
        <v>8.4580623652538574</v>
      </c>
      <c r="AD59">
        <f t="shared" si="1"/>
        <v>998.45412397449115</v>
      </c>
      <c r="AE59">
        <f>'IDT-1'!F59</f>
        <v>0</v>
      </c>
      <c r="AF59" s="24"/>
      <c r="AG59">
        <f t="shared" si="2"/>
        <v>998.45412397449115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7.1614200000000006</v>
      </c>
      <c r="E60">
        <f>GT_NG!T60</f>
        <v>10.811497399397755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280.82322943111137</v>
      </c>
      <c r="P60" s="36">
        <v>74.930000000000007</v>
      </c>
      <c r="Q60" s="36">
        <v>22.695151644596326</v>
      </c>
      <c r="R60" s="38">
        <v>23.2</v>
      </c>
      <c r="S60" s="38">
        <v>0</v>
      </c>
      <c r="T60" s="37">
        <f>SUMPRODUCT(LTA!J60:AN60,LTA!J$101:AN$101,LTA!J$105:AN$105)</f>
        <v>60.66</v>
      </c>
      <c r="U60" s="37">
        <f>SUMPRODUCT(LTA!J60:AN60,LTA!J$102:AN$102,LTA!J$105:AN$105)</f>
        <v>478.09232600000001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3.04</v>
      </c>
      <c r="AB60" s="75">
        <f>-STOA!P60</f>
        <v>0</v>
      </c>
      <c r="AC60">
        <f t="shared" si="0"/>
        <v>8.728152421471659</v>
      </c>
      <c r="AD60">
        <f t="shared" si="1"/>
        <v>990.16818888494242</v>
      </c>
      <c r="AE60">
        <f>'IDT-1'!F60</f>
        <v>0</v>
      </c>
      <c r="AF60" s="24"/>
      <c r="AG60">
        <f t="shared" si="2"/>
        <v>990.16818888494242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7.1614200000000006</v>
      </c>
      <c r="E61">
        <f>GT_NG!T61</f>
        <v>10.811497399397755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320.76844127993741</v>
      </c>
      <c r="P61" s="36">
        <v>74.930000000000007</v>
      </c>
      <c r="Q61" s="36">
        <v>22.695151644596326</v>
      </c>
      <c r="R61" s="38">
        <v>23.2</v>
      </c>
      <c r="S61" s="38">
        <v>0</v>
      </c>
      <c r="T61" s="37">
        <f>SUMPRODUCT(LTA!J61:AN61,LTA!J$101:AN$101,LTA!J$105:AN$105)</f>
        <v>57.81</v>
      </c>
      <c r="U61" s="37">
        <f>SUMPRODUCT(LTA!J61:AN61,LTA!J$102:AN$102,LTA!J$105:AN$105)</f>
        <v>451.36659399999996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3.04</v>
      </c>
      <c r="AB61" s="75">
        <f>-STOA!P61</f>
        <v>0</v>
      </c>
      <c r="AC61">
        <f t="shared" si="0"/>
        <v>8.9102996386773903</v>
      </c>
      <c r="AD61">
        <f t="shared" si="1"/>
        <v>991.5855226149796</v>
      </c>
      <c r="AE61">
        <f>'IDT-1'!F61</f>
        <v>0</v>
      </c>
      <c r="AF61" s="24"/>
      <c r="AG61">
        <f t="shared" si="2"/>
        <v>991.5855226149796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7.1614200000000006</v>
      </c>
      <c r="E62">
        <f>GT_NG!T62</f>
        <v>10.811497399397755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321.70777266902275</v>
      </c>
      <c r="P62" s="36">
        <v>74.930000000000007</v>
      </c>
      <c r="Q62" s="36">
        <v>22.695151644596326</v>
      </c>
      <c r="R62" s="38">
        <v>23.2</v>
      </c>
      <c r="S62" s="38">
        <v>0</v>
      </c>
      <c r="T62" s="37">
        <f>SUMPRODUCT(LTA!J62:AN62,LTA!J$101:AN$101,LTA!J$105:AN$105)</f>
        <v>49.87</v>
      </c>
      <c r="U62" s="37">
        <f>SUMPRODUCT(LTA!J62:AN62,LTA!J$102:AN$102,LTA!J$105:AN$105)</f>
        <v>443.28428799999995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3.04</v>
      </c>
      <c r="AB62" s="75">
        <f>-STOA!P62</f>
        <v>0</v>
      </c>
      <c r="AC62">
        <f t="shared" si="0"/>
        <v>8.6141794974479247</v>
      </c>
      <c r="AD62">
        <f t="shared" si="1"/>
        <v>996.7986681452943</v>
      </c>
      <c r="AE62">
        <f>'IDT-1'!F62</f>
        <v>0</v>
      </c>
      <c r="AF62" s="24"/>
      <c r="AG62">
        <f t="shared" si="2"/>
        <v>996.7986681452943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7.1614200000000006</v>
      </c>
      <c r="E63">
        <f>GT_NG!T63</f>
        <v>10.811497399397755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328.86472826325354</v>
      </c>
      <c r="P63" s="36">
        <v>74.930000000000007</v>
      </c>
      <c r="Q63" s="36">
        <v>22.695151644596326</v>
      </c>
      <c r="R63" s="38">
        <v>23.2</v>
      </c>
      <c r="S63" s="38">
        <v>0</v>
      </c>
      <c r="T63" s="37">
        <f>SUMPRODUCT(LTA!J63:AN63,LTA!J$101:AN$101,LTA!J$105:AN$105)</f>
        <v>42.92</v>
      </c>
      <c r="U63" s="37">
        <f>SUMPRODUCT(LTA!J63:AN63,LTA!J$102:AN$102,LTA!J$105:AN$105)</f>
        <v>434.43335399999995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3.04</v>
      </c>
      <c r="AB63" s="75">
        <f>-STOA!P63</f>
        <v>0</v>
      </c>
      <c r="AC63">
        <f t="shared" si="0"/>
        <v>8.4568585015905722</v>
      </c>
      <c r="AD63">
        <f t="shared" si="1"/>
        <v>998.31201073538239</v>
      </c>
      <c r="AE63">
        <f>'IDT-1'!F63</f>
        <v>0</v>
      </c>
      <c r="AF63" s="24"/>
      <c r="AG63">
        <f t="shared" si="2"/>
        <v>998.31201073538239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7.1614200000000006</v>
      </c>
      <c r="E64">
        <f>GT_NG!T64</f>
        <v>10.811497399397755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328.86692528057779</v>
      </c>
      <c r="P64" s="36">
        <v>74.930000000000007</v>
      </c>
      <c r="Q64" s="36">
        <v>22.695151644596326</v>
      </c>
      <c r="R64" s="38">
        <v>23.2</v>
      </c>
      <c r="S64" s="38">
        <v>0</v>
      </c>
      <c r="T64" s="37">
        <f>SUMPRODUCT(LTA!J64:AN64,LTA!J$101:AN$101,LTA!J$105:AN$105)</f>
        <v>38.92</v>
      </c>
      <c r="U64" s="37">
        <f>SUMPRODUCT(LTA!J64:AN64,LTA!J$102:AN$102,LTA!J$105:AN$105)</f>
        <v>424.97762799999998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3.04</v>
      </c>
      <c r="AB64" s="75">
        <f>-STOA!P64</f>
        <v>0</v>
      </c>
      <c r="AC64">
        <f t="shared" si="0"/>
        <v>8.3438488581360968</v>
      </c>
      <c r="AD64">
        <f t="shared" si="1"/>
        <v>984.97149139616113</v>
      </c>
      <c r="AE64">
        <f>'IDT-1'!F64</f>
        <v>0</v>
      </c>
      <c r="AF64" s="24"/>
      <c r="AG64">
        <f t="shared" si="2"/>
        <v>984.97149139616113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7.1614200000000006</v>
      </c>
      <c r="E65">
        <f>GT_NG!T65</f>
        <v>10.811497399397755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327.90882845736371</v>
      </c>
      <c r="P65" s="36">
        <v>71.357128947897806</v>
      </c>
      <c r="Q65" s="36">
        <v>22.69</v>
      </c>
      <c r="R65" s="38">
        <v>23.2</v>
      </c>
      <c r="S65" s="38">
        <v>0</v>
      </c>
      <c r="T65" s="37">
        <f>SUMPRODUCT(LTA!J65:AN65,LTA!J$101:AN$101,LTA!J$105:AN$105)</f>
        <v>28.86</v>
      </c>
      <c r="U65" s="37">
        <f>SUMPRODUCT(LTA!J65:AN65,LTA!J$102:AN$102,LTA!J$105:AN$105)</f>
        <v>465.12313600000004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3.04</v>
      </c>
      <c r="AB65" s="75">
        <f>-STOA!P65</f>
        <v>0</v>
      </c>
      <c r="AC65">
        <f t="shared" si="0"/>
        <v>9.0564011756354752</v>
      </c>
      <c r="AD65">
        <f t="shared" si="1"/>
        <v>948.57832646033262</v>
      </c>
      <c r="AE65">
        <f>'IDT-1'!F65</f>
        <v>0</v>
      </c>
      <c r="AF65" s="24"/>
      <c r="AG65">
        <f t="shared" si="2"/>
        <v>948.57832646033262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7.1614200000000006</v>
      </c>
      <c r="E66">
        <f>GT_NG!T66</f>
        <v>10.811497399397755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57.482716831308778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341.64711079264924</v>
      </c>
      <c r="P66" s="36">
        <v>74.930000000000007</v>
      </c>
      <c r="Q66" s="36">
        <v>22.69</v>
      </c>
      <c r="R66" s="38">
        <v>23.2</v>
      </c>
      <c r="S66" s="38">
        <v>0</v>
      </c>
      <c r="T66" s="37">
        <f>SUMPRODUCT(LTA!J66:AN66,LTA!J$101:AN$101,LTA!J$105:AN$105)</f>
        <v>26.69</v>
      </c>
      <c r="U66" s="37">
        <f>SUMPRODUCT(LTA!J66:AN66,LTA!J$102:AN$102,LTA!J$105:AN$105)</f>
        <v>454.25850800000006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3.04</v>
      </c>
      <c r="AB66" s="75">
        <f>-STOA!P66</f>
        <v>0</v>
      </c>
      <c r="AC66">
        <f t="shared" si="0"/>
        <v>9.261747143387316</v>
      </c>
      <c r="AD66">
        <f t="shared" si="1"/>
        <v>932.64950587996873</v>
      </c>
      <c r="AE66">
        <f>'IDT-1'!F66</f>
        <v>0</v>
      </c>
      <c r="AF66" s="24"/>
      <c r="AG66">
        <f t="shared" si="2"/>
        <v>932.64950587996873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7.1614200000000006</v>
      </c>
      <c r="E67">
        <f>GT_NG!T67</f>
        <v>10.811497399397755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350.31637213005865</v>
      </c>
      <c r="P67" s="36">
        <v>74.930000000000007</v>
      </c>
      <c r="Q67" s="36">
        <v>22.69</v>
      </c>
      <c r="R67" s="38">
        <v>23.7</v>
      </c>
      <c r="S67" s="38">
        <v>0</v>
      </c>
      <c r="T67" s="37">
        <f>SUMPRODUCT(LTA!J67:AN67,LTA!J$101:AN$101,LTA!J$105:AN$105)</f>
        <v>19.490000000000002</v>
      </c>
      <c r="U67" s="37">
        <f>SUMPRODUCT(LTA!J67:AN67,LTA!J$102:AN$102,LTA!J$105:AN$105)</f>
        <v>390.43196399999999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3.13</v>
      </c>
      <c r="AB67" s="75">
        <f>-STOA!P67</f>
        <v>0</v>
      </c>
      <c r="AC67">
        <f t="shared" si="0"/>
        <v>8.3193440827770999</v>
      </c>
      <c r="AD67">
        <f t="shared" si="1"/>
        <v>921.82462627798816</v>
      </c>
      <c r="AE67">
        <f>'IDT-1'!F67</f>
        <v>0</v>
      </c>
      <c r="AF67" s="24"/>
      <c r="AG67">
        <f t="shared" si="2"/>
        <v>921.82462627798816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7.1614200000000006</v>
      </c>
      <c r="E68">
        <f>GT_NG!T68</f>
        <v>10.811497399397755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55.85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356.20084387490874</v>
      </c>
      <c r="P68" s="36">
        <v>74.930000000000007</v>
      </c>
      <c r="Q68" s="36">
        <v>22.69</v>
      </c>
      <c r="R68" s="38">
        <v>22.272511842995716</v>
      </c>
      <c r="S68" s="38">
        <v>0</v>
      </c>
      <c r="T68" s="37">
        <f>SUMPRODUCT(LTA!J68:AN68,LTA!J$101:AN$101,LTA!J$105:AN$105)</f>
        <v>13.34</v>
      </c>
      <c r="U68" s="37">
        <f>SUMPRODUCT(LTA!J68:AN68,LTA!J$102:AN$102,LTA!J$105:AN$105)</f>
        <v>380.69733199999996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5.79</v>
      </c>
      <c r="Z68" s="34">
        <f>IEX!P68</f>
        <v>0</v>
      </c>
      <c r="AA68" s="75">
        <f>STOA!J68</f>
        <v>3.13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8.2159172261075639</v>
      </c>
      <c r="AD68">
        <f t="shared" ref="AD68:AD98" si="4">SUM(B68:AB68,AI68:AR68)-AC68</f>
        <v>919.65768789119466</v>
      </c>
      <c r="AE68">
        <f>'IDT-1'!F68</f>
        <v>0</v>
      </c>
      <c r="AF68" s="24"/>
      <c r="AG68">
        <f t="shared" ref="AG68:AG98" si="5">SUM(AD68:AF68)</f>
        <v>919.65768789119466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7.1614200000000006</v>
      </c>
      <c r="E69">
        <f>GT_NG!T69</f>
        <v>10.811497399397755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55.85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356.85467802990354</v>
      </c>
      <c r="P69" s="36">
        <v>74.930000000000007</v>
      </c>
      <c r="Q69" s="36">
        <v>22.694531438207662</v>
      </c>
      <c r="R69" s="38">
        <v>9.9599999999999991</v>
      </c>
      <c r="S69" s="38">
        <v>0</v>
      </c>
      <c r="T69" s="37">
        <f>SUMPRODUCT(LTA!J69:AN69,LTA!J$101:AN$101,LTA!J$105:AN$105)</f>
        <v>5.34</v>
      </c>
      <c r="U69" s="37">
        <f>SUMPRODUCT(LTA!J69:AN69,LTA!J$102:AN$102,LTA!J$105:AN$105)</f>
        <v>370.10900399999991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31.83</v>
      </c>
      <c r="Z69" s="34">
        <f>IEX!P69</f>
        <v>0</v>
      </c>
      <c r="AA69" s="75">
        <f>STOA!J69</f>
        <v>3.13</v>
      </c>
      <c r="AB69" s="75">
        <f>-STOA!P69</f>
        <v>0</v>
      </c>
      <c r="AC69">
        <f t="shared" si="3"/>
        <v>8.2229722310337472</v>
      </c>
      <c r="AD69">
        <f t="shared" si="4"/>
        <v>910.44815863647523</v>
      </c>
      <c r="AE69">
        <f>'IDT-1'!F69</f>
        <v>0</v>
      </c>
      <c r="AF69" s="24"/>
      <c r="AG69">
        <f t="shared" si="5"/>
        <v>910.44815863647523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7.1614200000000006</v>
      </c>
      <c r="E70">
        <f>GT_NG!T70</f>
        <v>10.811497399397755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55.85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356.85467802990354</v>
      </c>
      <c r="P70" s="36">
        <v>74.930000000000007</v>
      </c>
      <c r="Q70" s="36">
        <v>22.694531438207662</v>
      </c>
      <c r="R70" s="38">
        <v>4.6199999999999992</v>
      </c>
      <c r="S70" s="38">
        <v>0</v>
      </c>
      <c r="T70" s="37">
        <f>SUMPRODUCT(LTA!J70:AN70,LTA!J$101:AN$101,LTA!J$105:AN$105)</f>
        <v>5.58</v>
      </c>
      <c r="U70" s="37">
        <f>SUMPRODUCT(LTA!J70:AN70,LTA!J$102:AN$102,LTA!J$105:AN$105)</f>
        <v>362.77299399999998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46.3</v>
      </c>
      <c r="Z70" s="34">
        <f>IEX!P70</f>
        <v>0</v>
      </c>
      <c r="AA70" s="75">
        <f>STOA!J70</f>
        <v>3.13</v>
      </c>
      <c r="AB70" s="75">
        <f>-STOA!P70</f>
        <v>0</v>
      </c>
      <c r="AC70">
        <f t="shared" si="3"/>
        <v>8.240057747033747</v>
      </c>
      <c r="AD70">
        <f t="shared" si="4"/>
        <v>912.46506312047518</v>
      </c>
      <c r="AE70">
        <f>'IDT-1'!F70</f>
        <v>0</v>
      </c>
      <c r="AF70" s="24"/>
      <c r="AG70">
        <f t="shared" si="5"/>
        <v>912.46506312047518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7.1614200000000006</v>
      </c>
      <c r="E71">
        <f>GT_NG!T71</f>
        <v>10.811497399397755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55.85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399.36941185738937</v>
      </c>
      <c r="P71" s="36">
        <v>74.930000000000007</v>
      </c>
      <c r="Q71" s="36">
        <v>22.694531438207662</v>
      </c>
      <c r="R71" s="38">
        <v>2.25</v>
      </c>
      <c r="S71" s="38">
        <v>0</v>
      </c>
      <c r="T71" s="37">
        <f>SUMPRODUCT(LTA!J71:AN71,LTA!J$101:AN$101,LTA!J$105:AN$105)</f>
        <v>8</v>
      </c>
      <c r="U71" s="37">
        <f>SUMPRODUCT(LTA!J71:AN71,LTA!J$102:AN$102,LTA!J$105:AN$105)</f>
        <v>386.52862199999998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60.76</v>
      </c>
      <c r="Z71" s="34">
        <f>IEX!P71</f>
        <v>0</v>
      </c>
      <c r="AA71" s="75">
        <f>STOA!J71</f>
        <v>3.13</v>
      </c>
      <c r="AB71" s="75">
        <f>-STOA!P71</f>
        <v>0</v>
      </c>
      <c r="AC71">
        <f t="shared" si="3"/>
        <v>9.6132477198255319</v>
      </c>
      <c r="AD71">
        <f t="shared" si="4"/>
        <v>909.87223497516948</v>
      </c>
      <c r="AE71">
        <f>'IDT-1'!F71</f>
        <v>0</v>
      </c>
      <c r="AF71" s="24"/>
      <c r="AG71">
        <f t="shared" si="5"/>
        <v>909.87223497516948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7.1614200000000006</v>
      </c>
      <c r="E72">
        <f>GT_NG!T72</f>
        <v>10.811497399397755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55.85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453.48713222075713</v>
      </c>
      <c r="P72" s="36">
        <v>74.930000000000007</v>
      </c>
      <c r="Q72" s="36">
        <v>22.694531438207662</v>
      </c>
      <c r="R72" s="38">
        <v>0.49744897959183676</v>
      </c>
      <c r="S72" s="38">
        <v>0</v>
      </c>
      <c r="T72" s="37">
        <f>SUMPRODUCT(LTA!J72:AN72,LTA!J$101:AN$101,LTA!J$105:AN$105)</f>
        <v>9.6</v>
      </c>
      <c r="U72" s="37">
        <f>SUMPRODUCT(LTA!J72:AN72,LTA!J$102:AN$102,LTA!J$105:AN$105)</f>
        <v>404.61808000000002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67.52</v>
      </c>
      <c r="Z72" s="34">
        <f>IEX!P72</f>
        <v>0</v>
      </c>
      <c r="AA72" s="75">
        <f>STOA!J72</f>
        <v>3.13</v>
      </c>
      <c r="AB72" s="75">
        <f>-STOA!P72</f>
        <v>0</v>
      </c>
      <c r="AC72">
        <f t="shared" si="3"/>
        <v>10.681906160301068</v>
      </c>
      <c r="AD72">
        <f t="shared" si="4"/>
        <v>939.6182038776534</v>
      </c>
      <c r="AE72">
        <f>'IDT-1'!F72</f>
        <v>0</v>
      </c>
      <c r="AF72" s="24"/>
      <c r="AG72">
        <f t="shared" si="5"/>
        <v>939.6182038776534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7.1614200000000006</v>
      </c>
      <c r="E73">
        <f>GT_NG!T73</f>
        <v>10.811497399397755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55.85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406.10513752506722</v>
      </c>
      <c r="P73" s="36">
        <v>74.930000000000007</v>
      </c>
      <c r="Q73" s="36">
        <v>22.694531438207662</v>
      </c>
      <c r="R73" s="38">
        <v>2.7272727272727271E-2</v>
      </c>
      <c r="S73" s="38">
        <v>0</v>
      </c>
      <c r="T73" s="37">
        <f>SUMPRODUCT(LTA!J73:AN73,LTA!J$101:AN$101,LTA!J$105:AN$105)</f>
        <v>6.31</v>
      </c>
      <c r="U73" s="37">
        <f>SUMPRODUCT(LTA!J73:AN73,LTA!J$102:AN$102,LTA!J$105:AN$105)</f>
        <v>352.48999999999995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53.05</v>
      </c>
      <c r="Z73" s="34">
        <f>IEX!P73</f>
        <v>0</v>
      </c>
      <c r="AA73" s="75">
        <f>STOA!J73</f>
        <v>3.13</v>
      </c>
      <c r="AB73" s="75">
        <f>-STOA!P73</f>
        <v>0</v>
      </c>
      <c r="AC73">
        <f t="shared" si="3"/>
        <v>8.4645701822288757</v>
      </c>
      <c r="AD73">
        <f t="shared" si="4"/>
        <v>969.09528890771639</v>
      </c>
      <c r="AE73">
        <f>'IDT-1'!F73</f>
        <v>0</v>
      </c>
      <c r="AF73" s="24"/>
      <c r="AG73">
        <f t="shared" si="5"/>
        <v>969.09528890771639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7.1614200000000006</v>
      </c>
      <c r="E74">
        <f>GT_NG!T74</f>
        <v>10.122125687807705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55.85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402.67245231071627</v>
      </c>
      <c r="P74" s="36">
        <v>74.930000000000007</v>
      </c>
      <c r="Q74" s="36">
        <v>22.694531438207662</v>
      </c>
      <c r="R74" s="38">
        <v>0</v>
      </c>
      <c r="S74" s="38">
        <v>0</v>
      </c>
      <c r="T74" s="37">
        <f>SUMPRODUCT(LTA!J74:AN74,LTA!J$101:AN$101,LTA!J$105:AN$105)</f>
        <v>1.1200000000000001</v>
      </c>
      <c r="U74" s="37">
        <f>SUMPRODUCT(LTA!J74:AN74,LTA!J$102:AN$102,LTA!J$105:AN$105)</f>
        <v>352.16999999999996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45.33</v>
      </c>
      <c r="Z74" s="34">
        <f>IEX!P74</f>
        <v>0</v>
      </c>
      <c r="AA74" s="75">
        <f>STOA!J74</f>
        <v>3.13</v>
      </c>
      <c r="AB74" s="75">
        <f>-STOA!P74</f>
        <v>0</v>
      </c>
      <c r="AC74">
        <f t="shared" si="3"/>
        <v>8.3185838131418812</v>
      </c>
      <c r="AD74">
        <f t="shared" si="4"/>
        <v>951.86194562358969</v>
      </c>
      <c r="AE74">
        <f>'IDT-1'!F74</f>
        <v>0</v>
      </c>
      <c r="AF74" s="24"/>
      <c r="AG74">
        <f t="shared" si="5"/>
        <v>951.86194562358969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7.1614200000000006</v>
      </c>
      <c r="E75">
        <f>GT_NG!T75</f>
        <v>10.587844682048397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438.87143045410369</v>
      </c>
      <c r="P75" s="36">
        <v>74.930000000000007</v>
      </c>
      <c r="Q75" s="36">
        <v>22.694531438207662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352.13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38.58</v>
      </c>
      <c r="Z75" s="34">
        <f>IEX!P75</f>
        <v>0</v>
      </c>
      <c r="AA75" s="75">
        <f>STOA!J75</f>
        <v>3.13</v>
      </c>
      <c r="AB75" s="75">
        <f>-STOA!P75</f>
        <v>0</v>
      </c>
      <c r="AC75">
        <f t="shared" si="3"/>
        <v>8.5025121113730684</v>
      </c>
      <c r="AD75">
        <f t="shared" si="4"/>
        <v>975.5827144629867</v>
      </c>
      <c r="AE75">
        <f>'IDT-1'!F75</f>
        <v>0</v>
      </c>
      <c r="AF75" s="24"/>
      <c r="AG75">
        <f t="shared" si="5"/>
        <v>975.5827144629867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7.1614200000000006</v>
      </c>
      <c r="E76">
        <f>GT_NG!T76</f>
        <v>10.587844682048397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468.71592549903698</v>
      </c>
      <c r="P76" s="36">
        <v>74.930000000000007</v>
      </c>
      <c r="Q76" s="36">
        <v>22.694531438207662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352.13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3.86</v>
      </c>
      <c r="Z76" s="34">
        <f>IEX!P76</f>
        <v>0</v>
      </c>
      <c r="AA76" s="75">
        <f>STOA!J76</f>
        <v>3.13</v>
      </c>
      <c r="AB76" s="75">
        <f>-STOA!P76</f>
        <v>0</v>
      </c>
      <c r="AC76">
        <f t="shared" si="3"/>
        <v>8.4361443965758411</v>
      </c>
      <c r="AD76">
        <f t="shared" si="4"/>
        <v>973.77357722271711</v>
      </c>
      <c r="AE76">
        <f>'IDT-1'!F76</f>
        <v>0</v>
      </c>
      <c r="AF76" s="24"/>
      <c r="AG76">
        <f t="shared" si="5"/>
        <v>973.77357722271711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7.1614200000000006</v>
      </c>
      <c r="E77">
        <f>GT_NG!T77</f>
        <v>10.587844682048397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460.52923384734828</v>
      </c>
      <c r="P77" s="36">
        <v>74.930000000000007</v>
      </c>
      <c r="Q77" s="36">
        <v>22.694531438207662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352.13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3.13</v>
      </c>
      <c r="AB77" s="75">
        <f>-STOA!P77</f>
        <v>0</v>
      </c>
      <c r="AC77">
        <f t="shared" si="3"/>
        <v>8.2417694517278743</v>
      </c>
      <c r="AD77">
        <f t="shared" si="4"/>
        <v>972.92126051587627</v>
      </c>
      <c r="AE77">
        <f>'IDT-1'!F77</f>
        <v>0</v>
      </c>
      <c r="AF77" s="24"/>
      <c r="AG77">
        <f t="shared" si="5"/>
        <v>972.92126051587627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7.1614200000000006</v>
      </c>
      <c r="E78">
        <f>GT_NG!T78</f>
        <v>10.587844682048397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460.52923384734828</v>
      </c>
      <c r="P78" s="36">
        <v>74.930000000000007</v>
      </c>
      <c r="Q78" s="36">
        <v>22.694531438207662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359.28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3.13</v>
      </c>
      <c r="AB78" s="75">
        <f>-STOA!P78</f>
        <v>0</v>
      </c>
      <c r="AC78">
        <f t="shared" si="3"/>
        <v>8.4288968176012098</v>
      </c>
      <c r="AD78">
        <f t="shared" si="4"/>
        <v>964.88413315000298</v>
      </c>
      <c r="AE78">
        <f>'IDT-1'!F78</f>
        <v>0</v>
      </c>
      <c r="AF78" s="24"/>
      <c r="AG78">
        <f t="shared" si="5"/>
        <v>964.88413315000298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7.1614200000000006</v>
      </c>
      <c r="E79">
        <f>GT_NG!T79</f>
        <v>10.587844682048397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451.62905239018278</v>
      </c>
      <c r="P79" s="36">
        <v>74.930000000000007</v>
      </c>
      <c r="Q79" s="36">
        <v>25.46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359.43999999999994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3.04</v>
      </c>
      <c r="AB79" s="75">
        <f>-STOA!P79</f>
        <v>0</v>
      </c>
      <c r="AC79">
        <f t="shared" si="3"/>
        <v>8.2508858634067401</v>
      </c>
      <c r="AD79">
        <f t="shared" si="4"/>
        <v>973.99743120882431</v>
      </c>
      <c r="AE79">
        <f>'IDT-1'!F79</f>
        <v>0</v>
      </c>
      <c r="AF79" s="24"/>
      <c r="AG79">
        <f t="shared" si="5"/>
        <v>973.99743120882431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7.1614200000000006</v>
      </c>
      <c r="E80">
        <f>GT_NG!T80</f>
        <v>10.587844682048397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450.45476468589646</v>
      </c>
      <c r="P80" s="36">
        <v>74.930000000000007</v>
      </c>
      <c r="Q80" s="36">
        <v>25.46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361.34999999999997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3.04</v>
      </c>
      <c r="AB80" s="75">
        <f>-STOA!P80</f>
        <v>0</v>
      </c>
      <c r="AC80">
        <f t="shared" si="3"/>
        <v>8.3841332125640697</v>
      </c>
      <c r="AD80">
        <f t="shared" si="4"/>
        <v>959.59989615538063</v>
      </c>
      <c r="AE80">
        <f>'IDT-1'!F80</f>
        <v>0</v>
      </c>
      <c r="AF80" s="24"/>
      <c r="AG80">
        <f t="shared" si="5"/>
        <v>959.59989615538063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7.1614200000000006</v>
      </c>
      <c r="E81">
        <f>GT_NG!T81</f>
        <v>10.587844682048397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55.000000000000007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442.39780281731373</v>
      </c>
      <c r="P81" s="36">
        <v>74.930000000000007</v>
      </c>
      <c r="Q81" s="36">
        <v>25.46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361.53999999999996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3.04</v>
      </c>
      <c r="AB81" s="75">
        <f>-STOA!P81</f>
        <v>0</v>
      </c>
      <c r="AC81">
        <f t="shared" si="3"/>
        <v>8.4024065214924217</v>
      </c>
      <c r="AD81">
        <f t="shared" si="4"/>
        <v>951.7146609778697</v>
      </c>
      <c r="AE81">
        <f>'IDT-1'!F81</f>
        <v>0</v>
      </c>
      <c r="AF81" s="24"/>
      <c r="AG81">
        <f t="shared" si="5"/>
        <v>951.7146609778697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7.1614200000000006</v>
      </c>
      <c r="E82">
        <f>GT_NG!T82</f>
        <v>10.587844682048397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55.000000000000007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419.6983247011101</v>
      </c>
      <c r="P82" s="36">
        <v>74.930000000000007</v>
      </c>
      <c r="Q82" s="36">
        <v>25.46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361.80999999999995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3.04</v>
      </c>
      <c r="AB82" s="75">
        <f>-STOA!P82</f>
        <v>0</v>
      </c>
      <c r="AC82">
        <f t="shared" si="3"/>
        <v>8.2987104825652036</v>
      </c>
      <c r="AD82">
        <f t="shared" si="4"/>
        <v>919.38887890059323</v>
      </c>
      <c r="AE82">
        <f>'IDT-1'!F82</f>
        <v>0</v>
      </c>
      <c r="AF82" s="24"/>
      <c r="AG82">
        <f t="shared" si="5"/>
        <v>919.38887890059323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7.1614200000000006</v>
      </c>
      <c r="E83">
        <f>GT_NG!T83</f>
        <v>10.587844682048397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55.000000000000007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375.63749306002836</v>
      </c>
      <c r="P83" s="36">
        <v>19.29</v>
      </c>
      <c r="Q83" s="36">
        <v>7.7188653733098169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361.78999999999996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3.04</v>
      </c>
      <c r="AB83" s="75">
        <f>-STOA!P83</f>
        <v>0</v>
      </c>
      <c r="AC83">
        <f t="shared" si="3"/>
        <v>7.3413952341692461</v>
      </c>
      <c r="AD83">
        <f t="shared" si="4"/>
        <v>866.63422788121727</v>
      </c>
      <c r="AE83">
        <f>'IDT-1'!F83</f>
        <v>0</v>
      </c>
      <c r="AF83" s="24"/>
      <c r="AG83">
        <f t="shared" si="5"/>
        <v>866.63422788121727</v>
      </c>
      <c r="AI83" s="34">
        <f>PXIL!J83</f>
        <v>0</v>
      </c>
      <c r="AJ83" s="34">
        <f>PXIL!P83</f>
        <v>0</v>
      </c>
      <c r="AK83" s="34">
        <f>RTM_IEX!J83</f>
        <v>33.75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7.1614200000000006</v>
      </c>
      <c r="E84">
        <f>GT_NG!T84</f>
        <v>10.587844682048397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55.000000000000007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358.32099760103472</v>
      </c>
      <c r="P84" s="36">
        <v>19.29</v>
      </c>
      <c r="Q84" s="36">
        <v>7.7188653733098169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361.74999999999994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3.04</v>
      </c>
      <c r="AB84" s="75">
        <f>-STOA!P84</f>
        <v>0</v>
      </c>
      <c r="AC84">
        <f t="shared" si="3"/>
        <v>7.0579246723137006</v>
      </c>
      <c r="AD84">
        <f t="shared" si="4"/>
        <v>833.17120298407929</v>
      </c>
      <c r="AE84">
        <f>'IDT-1'!F84</f>
        <v>0</v>
      </c>
      <c r="AF84" s="24"/>
      <c r="AG84">
        <f t="shared" si="5"/>
        <v>833.17120298407929</v>
      </c>
      <c r="AI84" s="34">
        <f>PXIL!J84</f>
        <v>0</v>
      </c>
      <c r="AJ84" s="34">
        <f>PXIL!P84</f>
        <v>0</v>
      </c>
      <c r="AK84" s="34">
        <f>RTM_IEX!J84</f>
        <v>17.36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7.1614200000000006</v>
      </c>
      <c r="E85">
        <f>GT_NG!T85</f>
        <v>10.587844682048397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57.482716831308778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318.37859235976259</v>
      </c>
      <c r="P85" s="36">
        <v>19.29</v>
      </c>
      <c r="Q85" s="36">
        <v>7.7188653733098169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361.65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3.04</v>
      </c>
      <c r="AB85" s="75">
        <f>-STOA!P85</f>
        <v>0</v>
      </c>
      <c r="AC85">
        <f t="shared" si="3"/>
        <v>6.8396952896700078</v>
      </c>
      <c r="AD85">
        <f t="shared" si="4"/>
        <v>807.4097439567596</v>
      </c>
      <c r="AE85">
        <f>'IDT-1'!F85</f>
        <v>0</v>
      </c>
      <c r="AF85" s="24"/>
      <c r="AG85">
        <f t="shared" si="5"/>
        <v>807.4097439567596</v>
      </c>
      <c r="AI85" s="34">
        <f>PXIL!J85</f>
        <v>0</v>
      </c>
      <c r="AJ85" s="34">
        <f>PXIL!P85</f>
        <v>0</v>
      </c>
      <c r="AK85" s="34">
        <f>RTM_IEX!J85</f>
        <v>28.94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7.1614200000000006</v>
      </c>
      <c r="E86">
        <f>GT_NG!T86</f>
        <v>10.587844682048397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57.482716831308778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311.21193293680682</v>
      </c>
      <c r="P86" s="36">
        <v>19.29</v>
      </c>
      <c r="Q86" s="36">
        <v>7.7188653733098169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361.58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3.04</v>
      </c>
      <c r="AB86" s="75">
        <f>-STOA!P86</f>
        <v>0</v>
      </c>
      <c r="AC86">
        <f t="shared" si="3"/>
        <v>6.5762993505171803</v>
      </c>
      <c r="AD86">
        <f t="shared" si="4"/>
        <v>776.31648047295675</v>
      </c>
      <c r="AE86">
        <f>'IDT-1'!F86</f>
        <v>0</v>
      </c>
      <c r="AF86" s="24"/>
      <c r="AG86">
        <f t="shared" si="5"/>
        <v>776.31648047295675</v>
      </c>
      <c r="AI86" s="34">
        <f>PXIL!J86</f>
        <v>0</v>
      </c>
      <c r="AJ86" s="34">
        <f>PXIL!P86</f>
        <v>0</v>
      </c>
      <c r="AK86" s="34">
        <f>RTM_IEX!J86</f>
        <v>4.82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7.1614200000000006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57.482716831308778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309.95511319352835</v>
      </c>
      <c r="P87" s="36">
        <v>19.29</v>
      </c>
      <c r="Q87" s="36">
        <v>7.7188653733098169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361.18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3.04</v>
      </c>
      <c r="AB87" s="75">
        <f>-STOA!P87</f>
        <v>0</v>
      </c>
      <c r="AC87">
        <f t="shared" si="3"/>
        <v>6.6007637172560623</v>
      </c>
      <c r="AD87">
        <f t="shared" si="4"/>
        <v>761.12820029846546</v>
      </c>
      <c r="AE87">
        <f>'IDT-1'!F87</f>
        <v>0</v>
      </c>
      <c r="AF87" s="24"/>
      <c r="AG87">
        <f t="shared" si="5"/>
        <v>761.12820029846546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7.1614200000000006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57.482716831308778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309.90501005654471</v>
      </c>
      <c r="P88" s="36">
        <v>19.29</v>
      </c>
      <c r="Q88" s="36">
        <v>7.7188653733098169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360.79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3.04</v>
      </c>
      <c r="AB88" s="75">
        <f>-STOA!P88</f>
        <v>0</v>
      </c>
      <c r="AC88">
        <f t="shared" si="3"/>
        <v>6.7749611631280704</v>
      </c>
      <c r="AD88">
        <f t="shared" si="4"/>
        <v>739.51389971560991</v>
      </c>
      <c r="AE88">
        <f>'IDT-1'!F88</f>
        <v>0</v>
      </c>
      <c r="AF88" s="24"/>
      <c r="AG88">
        <f t="shared" si="5"/>
        <v>739.51389971560991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7.1614200000000006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309.50696102926253</v>
      </c>
      <c r="P89" s="36">
        <v>19.29</v>
      </c>
      <c r="Q89" s="36">
        <v>7.7188653733098169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320.20000000000005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3.04</v>
      </c>
      <c r="AB89" s="75">
        <f>-STOA!P89</f>
        <v>0</v>
      </c>
      <c r="AC89">
        <f t="shared" si="3"/>
        <v>6.3223508195522289</v>
      </c>
      <c r="AD89">
        <f t="shared" si="4"/>
        <v>746.33846103190365</v>
      </c>
      <c r="AE89">
        <f>'IDT-1'!F89</f>
        <v>0</v>
      </c>
      <c r="AF89" s="24"/>
      <c r="AG89">
        <f t="shared" si="5"/>
        <v>746.33846103190365</v>
      </c>
      <c r="AI89" s="34">
        <f>PXIL!J89</f>
        <v>0</v>
      </c>
      <c r="AJ89" s="34">
        <f>PXIL!P89</f>
        <v>0</v>
      </c>
      <c r="AK89" s="34">
        <f>RTM_IEX!J89</f>
        <v>17.36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7.1614200000000006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57.482716831308778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309.50696102926253</v>
      </c>
      <c r="P90" s="36">
        <v>19.29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281.10000000000008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3.04</v>
      </c>
      <c r="AB90" s="75">
        <f>-STOA!P90</f>
        <v>0</v>
      </c>
      <c r="AC90">
        <f t="shared" si="3"/>
        <v>6.1964443504164262</v>
      </c>
      <c r="AD90">
        <f t="shared" si="4"/>
        <v>731.47550212772967</v>
      </c>
      <c r="AE90">
        <f>'IDT-1'!F90</f>
        <v>0</v>
      </c>
      <c r="AF90" s="24"/>
      <c r="AG90">
        <f t="shared" si="5"/>
        <v>731.47550212772967</v>
      </c>
      <c r="AI90" s="34">
        <f>PXIL!J90</f>
        <v>0</v>
      </c>
      <c r="AJ90" s="34">
        <f>PXIL!P90</f>
        <v>0</v>
      </c>
      <c r="AK90" s="34">
        <f>RTM_IEX!J90</f>
        <v>41.47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7.1614200000000006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301.20262393276784</v>
      </c>
      <c r="P91" s="36">
        <v>19.29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285.13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3.04</v>
      </c>
      <c r="AB91" s="75">
        <f>-STOA!P91</f>
        <v>0</v>
      </c>
      <c r="AC91">
        <f t="shared" si="3"/>
        <v>6.2519319280325698</v>
      </c>
      <c r="AD91">
        <f t="shared" si="4"/>
        <v>738.02567855203529</v>
      </c>
      <c r="AE91">
        <f>'IDT-1'!F91</f>
        <v>0</v>
      </c>
      <c r="AF91" s="24"/>
      <c r="AG91">
        <f t="shared" si="5"/>
        <v>738.02567855203529</v>
      </c>
      <c r="AI91" s="34">
        <f>PXIL!J91</f>
        <v>0</v>
      </c>
      <c r="AJ91" s="34">
        <f>PXIL!P91</f>
        <v>0</v>
      </c>
      <c r="AK91" s="34">
        <f>RTM_IEX!J91</f>
        <v>51.12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7.4623200000000001</v>
      </c>
      <c r="E92">
        <f>GT_NG!T92</f>
        <v>10.900848617574598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295.59810733276782</v>
      </c>
      <c r="P92" s="36">
        <v>19.29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283.46999999999997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3.04</v>
      </c>
      <c r="AB92" s="75">
        <f>-STOA!P92</f>
        <v>0</v>
      </c>
      <c r="AC92">
        <f t="shared" si="3"/>
        <v>6.0718895485925692</v>
      </c>
      <c r="AD92">
        <f t="shared" si="4"/>
        <v>716.77210433147525</v>
      </c>
      <c r="AE92">
        <f>'IDT-1'!F92</f>
        <v>0</v>
      </c>
      <c r="AF92" s="24"/>
      <c r="AG92">
        <f t="shared" si="5"/>
        <v>716.77210433147525</v>
      </c>
      <c r="AI92" s="34">
        <f>PXIL!J92</f>
        <v>0</v>
      </c>
      <c r="AJ92" s="34">
        <f>PXIL!P92</f>
        <v>0</v>
      </c>
      <c r="AK92" s="34">
        <f>RTM_IEX!J92</f>
        <v>36.65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7.4623200000000001</v>
      </c>
      <c r="E93">
        <f>GT_NG!T93</f>
        <v>10.900848617574598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294.2835151524763</v>
      </c>
      <c r="P93" s="36">
        <v>19.29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322.07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3.04</v>
      </c>
      <c r="AB93" s="75">
        <f>-STOA!P93</f>
        <v>0</v>
      </c>
      <c r="AC93">
        <f t="shared" si="3"/>
        <v>6.0772269742781218</v>
      </c>
      <c r="AD93">
        <f t="shared" si="4"/>
        <v>717.4021747254983</v>
      </c>
      <c r="AE93">
        <f>'IDT-1'!F93</f>
        <v>0</v>
      </c>
      <c r="AF93" s="24"/>
      <c r="AG93">
        <f t="shared" si="5"/>
        <v>717.4021747254983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7.4623200000000001</v>
      </c>
      <c r="E94">
        <f>GT_NG!T94</f>
        <v>10.900848617574598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294.61351884155482</v>
      </c>
      <c r="P94" s="36">
        <v>19.29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322.11999999999995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-9</v>
      </c>
      <c r="AA94" s="75">
        <f>STOA!J94</f>
        <v>3.04</v>
      </c>
      <c r="AB94" s="75">
        <f>-STOA!P94</f>
        <v>0</v>
      </c>
      <c r="AC94">
        <f t="shared" si="3"/>
        <v>6.1566594247903819</v>
      </c>
      <c r="AD94">
        <f t="shared" si="4"/>
        <v>708.70274596406443</v>
      </c>
      <c r="AE94">
        <f>'IDT-1'!F94</f>
        <v>0</v>
      </c>
      <c r="AF94" s="24"/>
      <c r="AG94">
        <f t="shared" si="5"/>
        <v>708.70274596406443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7.4623200000000001</v>
      </c>
      <c r="E95">
        <f>GT_NG!T95</f>
        <v>10.900848617574598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293.47675701593647</v>
      </c>
      <c r="P95" s="36">
        <v>19.29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283.99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3.04</v>
      </c>
      <c r="AB95" s="75">
        <f>-STOA!P95</f>
        <v>0</v>
      </c>
      <c r="AC95">
        <f t="shared" si="3"/>
        <v>5.9045502059311863</v>
      </c>
      <c r="AD95">
        <f t="shared" si="4"/>
        <v>697.01809335730547</v>
      </c>
      <c r="AE95">
        <f>'IDT-1'!F95</f>
        <v>0</v>
      </c>
      <c r="AF95" s="24"/>
      <c r="AG95">
        <f t="shared" si="5"/>
        <v>697.01809335730547</v>
      </c>
      <c r="AI95" s="34">
        <f>PXIL!J95</f>
        <v>0</v>
      </c>
      <c r="AJ95" s="34">
        <f>PXIL!P95</f>
        <v>0</v>
      </c>
      <c r="AK95" s="34">
        <f>RTM_IEX!J95</f>
        <v>18.329999999999998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7.4623200000000001</v>
      </c>
      <c r="E96">
        <f>GT_NG!T96</f>
        <v>10.900848617574598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293.46678787031112</v>
      </c>
      <c r="P96" s="36">
        <v>19.29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284.33999999999997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3.04</v>
      </c>
      <c r="AB96" s="75">
        <f>-STOA!P96</f>
        <v>0</v>
      </c>
      <c r="AC96">
        <f t="shared" si="3"/>
        <v>5.8182824651079335</v>
      </c>
      <c r="AD96">
        <f t="shared" si="4"/>
        <v>686.83439195250332</v>
      </c>
      <c r="AE96">
        <f>'IDT-1'!F96</f>
        <v>0</v>
      </c>
      <c r="AF96" s="24"/>
      <c r="AG96">
        <f t="shared" si="5"/>
        <v>686.83439195250332</v>
      </c>
      <c r="AI96" s="34">
        <f>PXIL!J96</f>
        <v>0</v>
      </c>
      <c r="AJ96" s="34">
        <f>PXIL!P96</f>
        <v>0</v>
      </c>
      <c r="AK96" s="34">
        <f>RTM_IEX!J96</f>
        <v>7.72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7.4623200000000001</v>
      </c>
      <c r="E97">
        <f>GT_NG!T97</f>
        <v>10.900848617574598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293.65631336210896</v>
      </c>
      <c r="P97" s="36">
        <v>19.29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285.17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3.04</v>
      </c>
      <c r="AB97" s="75">
        <f>-STOA!P97</f>
        <v>0</v>
      </c>
      <c r="AC97">
        <f t="shared" si="3"/>
        <v>5.8212965833132584</v>
      </c>
      <c r="AD97">
        <f t="shared" si="4"/>
        <v>673.13090332609579</v>
      </c>
      <c r="AE97">
        <f>'IDT-1'!F97</f>
        <v>0</v>
      </c>
      <c r="AF97" s="24"/>
      <c r="AG97">
        <f t="shared" si="5"/>
        <v>673.13090332609579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7.4623200000000001</v>
      </c>
      <c r="E98">
        <f>GT_NG!T98</f>
        <v>10.900848617574598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293.65631336210896</v>
      </c>
      <c r="P98" s="36">
        <v>19.29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285.58999999999997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3.04</v>
      </c>
      <c r="AB98" s="75">
        <f>-STOA!P98</f>
        <v>0</v>
      </c>
      <c r="AC98">
        <f t="shared" si="3"/>
        <v>5.9180073182870387</v>
      </c>
      <c r="AD98">
        <f t="shared" si="4"/>
        <v>662.45419259112191</v>
      </c>
      <c r="AE98">
        <f>'IDT-1'!F98</f>
        <v>0</v>
      </c>
      <c r="AF98" s="24"/>
      <c r="AG98">
        <f t="shared" si="5"/>
        <v>662.45419259112191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0.17616190500000009</v>
      </c>
      <c r="E99">
        <f t="shared" si="6"/>
        <v>0.26126960643487473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1.3734980206546299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8.1927007864303114</v>
      </c>
      <c r="P99" s="36">
        <f t="shared" si="6"/>
        <v>1.1369299446044383</v>
      </c>
      <c r="Q99" s="36">
        <f t="shared" si="6"/>
        <v>0.33797985161160221</v>
      </c>
      <c r="R99" s="38">
        <f>SUM(R3:R98)/4000</f>
        <v>0.21990116679454486</v>
      </c>
      <c r="S99" s="38">
        <f t="shared" si="6"/>
        <v>0</v>
      </c>
      <c r="T99" s="37">
        <f t="shared" si="6"/>
        <v>0.57056250000000008</v>
      </c>
      <c r="U99" s="37">
        <f t="shared" si="6"/>
        <v>8.8635741889999995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8.8255E-2</v>
      </c>
      <c r="Z99" s="34">
        <f t="shared" si="6"/>
        <v>-0.27392500000000003</v>
      </c>
      <c r="AA99" s="75">
        <f t="shared" si="6"/>
        <v>7.3860000000000009E-2</v>
      </c>
      <c r="AB99" s="75">
        <f t="shared" si="6"/>
        <v>0</v>
      </c>
      <c r="AC99">
        <f t="shared" si="6"/>
        <v>0.19097023675237465</v>
      </c>
      <c r="AD99">
        <f t="shared" si="6"/>
        <v>19.80417773377803</v>
      </c>
      <c r="AE99">
        <f t="shared" si="6"/>
        <v>-8.1705000000000007E-3</v>
      </c>
      <c r="AG99">
        <f t="shared" si="6"/>
        <v>19.796007233778031</v>
      </c>
      <c r="AI99">
        <f t="shared" si="6"/>
        <v>0</v>
      </c>
      <c r="AJ99">
        <f t="shared" si="6"/>
        <v>0</v>
      </c>
      <c r="AK99">
        <f t="shared" si="6"/>
        <v>6.4380000000000007E-2</v>
      </c>
      <c r="AL99">
        <f t="shared" si="6"/>
        <v>-1.0900000000000001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45245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1.2052800000000001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56.91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0.67107659719707413</v>
      </c>
      <c r="AD3">
        <f>SUM(B3:AB3,AI3:AR3)-AC3</f>
        <v>79.218994497692705</v>
      </c>
      <c r="AE3">
        <f>'IDT-1'!E3</f>
        <v>0</v>
      </c>
      <c r="AF3" s="24"/>
      <c r="AG3">
        <f>SUM(AD3:AF3)+AT3</f>
        <v>79.218994497692705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1.2052800000000001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56.59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0.66838859719707411</v>
      </c>
      <c r="AD4">
        <f t="shared" ref="AD4:AD67" si="1">SUM(B4:AB4,AI4:AR4)-AC4</f>
        <v>78.901682497692704</v>
      </c>
      <c r="AE4">
        <f>'IDT-1'!E4</f>
        <v>0</v>
      </c>
      <c r="AF4" s="24"/>
      <c r="AG4">
        <f t="shared" ref="AG4:AG67" si="2">SUM(AD4:AF4)+AT4</f>
        <v>78.901682497692704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1.2052800000000001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54.01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0.64671659719707408</v>
      </c>
      <c r="AD5">
        <f t="shared" si="1"/>
        <v>76.343354497692701</v>
      </c>
      <c r="AE5">
        <f>'IDT-1'!E5</f>
        <v>0</v>
      </c>
      <c r="AF5" s="24"/>
      <c r="AG5">
        <f t="shared" si="2"/>
        <v>76.343354497692701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1.2052800000000001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0.63865259719707401</v>
      </c>
      <c r="AD6">
        <f t="shared" si="1"/>
        <v>75.391418497692683</v>
      </c>
      <c r="AE6">
        <f>'IDT-1'!E6</f>
        <v>0</v>
      </c>
      <c r="AF6" s="24"/>
      <c r="AG6">
        <f t="shared" si="2"/>
        <v>75.391418497692683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1.2052800000000001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53.05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0.63865259719707401</v>
      </c>
      <c r="AD7">
        <f t="shared" si="1"/>
        <v>75.391418497692683</v>
      </c>
      <c r="AE7">
        <f>'IDT-1'!E7</f>
        <v>0</v>
      </c>
      <c r="AF7" s="24"/>
      <c r="AG7">
        <f t="shared" si="2"/>
        <v>75.391418497692683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1.2052800000000001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53.05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0.63865259719707401</v>
      </c>
      <c r="AD8">
        <f t="shared" si="1"/>
        <v>75.391418497692683</v>
      </c>
      <c r="AE8">
        <f>'IDT-1'!E8</f>
        <v>0</v>
      </c>
      <c r="AF8" s="24"/>
      <c r="AG8">
        <f t="shared" si="2"/>
        <v>75.391418497692683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1.2052800000000001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52.08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0.63050459719707397</v>
      </c>
      <c r="AD9">
        <f t="shared" si="1"/>
        <v>74.42956649769269</v>
      </c>
      <c r="AE9">
        <f>'IDT-1'!E9</f>
        <v>0</v>
      </c>
      <c r="AF9" s="24"/>
      <c r="AG9">
        <f t="shared" si="2"/>
        <v>74.42956649769269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1.2052800000000001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51.12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0.62244059719707401</v>
      </c>
      <c r="AD10">
        <f t="shared" si="1"/>
        <v>73.477630497692701</v>
      </c>
      <c r="AE10">
        <f>'IDT-1'!E10</f>
        <v>0</v>
      </c>
      <c r="AF10" s="24"/>
      <c r="AG10">
        <f t="shared" si="2"/>
        <v>73.477630497692701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1.2052800000000001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50.15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0.61429259719707408</v>
      </c>
      <c r="AD11">
        <f t="shared" si="1"/>
        <v>72.515778497692693</v>
      </c>
      <c r="AE11">
        <f>'IDT-1'!E11</f>
        <v>0</v>
      </c>
      <c r="AF11" s="24"/>
      <c r="AG11">
        <f t="shared" si="2"/>
        <v>72.515778497692693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1.2052800000000001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49.19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0.60622859719707411</v>
      </c>
      <c r="AD12">
        <f t="shared" si="1"/>
        <v>71.563842497692704</v>
      </c>
      <c r="AE12">
        <f>'IDT-1'!E12</f>
        <v>0</v>
      </c>
      <c r="AF12" s="24"/>
      <c r="AG12">
        <f t="shared" si="2"/>
        <v>71.563842497692704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1.2052800000000001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49.19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0.60622859719707411</v>
      </c>
      <c r="AD13">
        <f t="shared" si="1"/>
        <v>71.563842497692704</v>
      </c>
      <c r="AE13">
        <f>'IDT-1'!E13</f>
        <v>0</v>
      </c>
      <c r="AF13" s="24"/>
      <c r="AG13">
        <f t="shared" si="2"/>
        <v>71.563842497692704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1.2052800000000001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49.19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0.60622859719707411</v>
      </c>
      <c r="AD14">
        <f t="shared" si="1"/>
        <v>71.563842497692704</v>
      </c>
      <c r="AE14">
        <f>'IDT-1'!E14</f>
        <v>0</v>
      </c>
      <c r="AF14" s="24"/>
      <c r="AG14">
        <f t="shared" si="2"/>
        <v>71.563842497692704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1.2052800000000001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50.15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0.61429259719707408</v>
      </c>
      <c r="AD15">
        <f t="shared" si="1"/>
        <v>72.515778497692693</v>
      </c>
      <c r="AE15">
        <f>'IDT-1'!E15</f>
        <v>0</v>
      </c>
      <c r="AF15" s="24"/>
      <c r="AG15">
        <f t="shared" si="2"/>
        <v>72.515778497692693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1.2052800000000001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49.19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0.60622859719707411</v>
      </c>
      <c r="AD16">
        <f t="shared" si="1"/>
        <v>71.563842497692704</v>
      </c>
      <c r="AE16">
        <f>'IDT-1'!E16</f>
        <v>0</v>
      </c>
      <c r="AF16" s="24"/>
      <c r="AG16">
        <f t="shared" si="2"/>
        <v>71.563842497692704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1.2052800000000001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49.19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0.60622859719707411</v>
      </c>
      <c r="AD17">
        <f t="shared" si="1"/>
        <v>71.563842497692704</v>
      </c>
      <c r="AE17">
        <f>'IDT-1'!E17</f>
        <v>0</v>
      </c>
      <c r="AF17" s="24"/>
      <c r="AG17">
        <f t="shared" si="2"/>
        <v>71.563842497692704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1.2052800000000001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50.15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0.61429259719707408</v>
      </c>
      <c r="AD18">
        <f t="shared" si="1"/>
        <v>72.515778497692693</v>
      </c>
      <c r="AE18">
        <f>'IDT-1'!E18</f>
        <v>0</v>
      </c>
      <c r="AF18" s="24"/>
      <c r="AG18">
        <f t="shared" si="2"/>
        <v>72.515778497692693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1.2052800000000001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47.26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0.590016597197074</v>
      </c>
      <c r="AD19">
        <f t="shared" si="1"/>
        <v>69.650054497692693</v>
      </c>
      <c r="AE19">
        <f>'IDT-1'!E19</f>
        <v>0</v>
      </c>
      <c r="AF19" s="24"/>
      <c r="AG19">
        <f t="shared" si="2"/>
        <v>69.650054497692693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1.2052800000000001</v>
      </c>
      <c r="E20">
        <f>GT_NG!S20</f>
        <v>2.1409252669039147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47.26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0.59049578110973044</v>
      </c>
      <c r="AD20">
        <f t="shared" si="1"/>
        <v>69.706621017667715</v>
      </c>
      <c r="AE20">
        <f>'IDT-1'!E20</f>
        <v>0</v>
      </c>
      <c r="AF20" s="24"/>
      <c r="AG20">
        <f t="shared" si="2"/>
        <v>69.706621017667715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1.2052800000000001</v>
      </c>
      <c r="E21">
        <f>GT_NG!S21</f>
        <v>2.1409252669039147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49.19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0.60670778110973034</v>
      </c>
      <c r="AD21">
        <f t="shared" si="1"/>
        <v>71.620409017667697</v>
      </c>
      <c r="AE21">
        <f>'IDT-1'!E21</f>
        <v>0</v>
      </c>
      <c r="AF21" s="24"/>
      <c r="AG21">
        <f t="shared" si="2"/>
        <v>71.620409017667697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1.2052800000000001</v>
      </c>
      <c r="E22">
        <f>GT_NG!S22</f>
        <v>2.1409252669039147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51.12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0.62291978110973045</v>
      </c>
      <c r="AD22">
        <f t="shared" si="1"/>
        <v>73.534197017667708</v>
      </c>
      <c r="AE22">
        <f>'IDT-1'!E22</f>
        <v>0</v>
      </c>
      <c r="AF22" s="24"/>
      <c r="AG22">
        <f t="shared" si="2"/>
        <v>73.534197017667708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1.2052800000000001</v>
      </c>
      <c r="E23">
        <f>GT_NG!S23</f>
        <v>2.1409252669039147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0.63098378110973041</v>
      </c>
      <c r="AD23">
        <f t="shared" si="1"/>
        <v>74.486133017667697</v>
      </c>
      <c r="AE23">
        <f>'IDT-1'!E23</f>
        <v>0</v>
      </c>
      <c r="AF23" s="24"/>
      <c r="AG23">
        <f t="shared" si="2"/>
        <v>74.486133017667697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1.2052800000000001</v>
      </c>
      <c r="E24">
        <f>GT_NG!S24</f>
        <v>2.1409252669039147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0.64719578110973042</v>
      </c>
      <c r="AD24">
        <f t="shared" si="1"/>
        <v>76.399921017667708</v>
      </c>
      <c r="AE24">
        <f>'IDT-1'!E24</f>
        <v>0</v>
      </c>
      <c r="AF24" s="24"/>
      <c r="AG24">
        <f t="shared" si="2"/>
        <v>76.399921017667708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1.2052800000000001</v>
      </c>
      <c r="E25">
        <f>GT_NG!S25</f>
        <v>2.1409252669039147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55.94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0.66340778110973042</v>
      </c>
      <c r="AD25">
        <f t="shared" si="1"/>
        <v>78.313709017667705</v>
      </c>
      <c r="AE25">
        <f>'IDT-1'!E25</f>
        <v>0</v>
      </c>
      <c r="AF25" s="24"/>
      <c r="AG25">
        <f t="shared" si="2"/>
        <v>78.313709017667705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1.2052800000000001</v>
      </c>
      <c r="E26">
        <f>GT_NG!S26</f>
        <v>2.1409252669039147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58.83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0.68768378110973039</v>
      </c>
      <c r="AD26">
        <f t="shared" si="1"/>
        <v>81.179433017667705</v>
      </c>
      <c r="AE26">
        <f>'IDT-1'!E26</f>
        <v>0</v>
      </c>
      <c r="AF26" s="24"/>
      <c r="AG26">
        <f t="shared" si="2"/>
        <v>81.179433017667705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1.2052800000000001</v>
      </c>
      <c r="E27">
        <f>GT_NG!S27</f>
        <v>2.1409252669039147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63.66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0.72825578110973033</v>
      </c>
      <c r="AD27">
        <f t="shared" si="1"/>
        <v>85.968861017667706</v>
      </c>
      <c r="AE27">
        <f>'IDT-1'!E27</f>
        <v>0</v>
      </c>
      <c r="AF27" s="24"/>
      <c r="AG27">
        <f t="shared" si="2"/>
        <v>85.968861017667706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1.2052800000000001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68.48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0.76826548929478389</v>
      </c>
      <c r="AD28">
        <f t="shared" si="1"/>
        <v>90.691911807703292</v>
      </c>
      <c r="AE28">
        <f>'IDT-1'!E28</f>
        <v>0</v>
      </c>
      <c r="AF28" s="24"/>
      <c r="AG28">
        <f t="shared" si="2"/>
        <v>90.691911807703292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1.2052800000000001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71.37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0.79254148929478385</v>
      </c>
      <c r="AD29">
        <f t="shared" si="1"/>
        <v>93.557635807703306</v>
      </c>
      <c r="AE29">
        <f>'IDT-1'!E29</f>
        <v>0</v>
      </c>
      <c r="AF29" s="24"/>
      <c r="AG29">
        <f t="shared" si="2"/>
        <v>93.557635807703306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1.2052800000000001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0.83311348929478379</v>
      </c>
      <c r="AD30">
        <f t="shared" si="1"/>
        <v>98.347063807703293</v>
      </c>
      <c r="AE30">
        <f>'IDT-1'!E30</f>
        <v>0</v>
      </c>
      <c r="AF30" s="24"/>
      <c r="AG30">
        <f t="shared" si="2"/>
        <v>98.347063807703293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1.2052800000000001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81.02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0.87360148929478376</v>
      </c>
      <c r="AD31">
        <f t="shared" si="1"/>
        <v>103.12657580770329</v>
      </c>
      <c r="AE31">
        <f>'IDT-1'!E31</f>
        <v>0</v>
      </c>
      <c r="AF31" s="24"/>
      <c r="AG31">
        <f t="shared" si="2"/>
        <v>103.12657580770329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1.2052800000000001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84.88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0.90602548929478377</v>
      </c>
      <c r="AD32">
        <f t="shared" si="1"/>
        <v>106.9541518077033</v>
      </c>
      <c r="AE32">
        <f>'IDT-1'!E32</f>
        <v>0</v>
      </c>
      <c r="AF32" s="24"/>
      <c r="AG32">
        <f t="shared" si="2"/>
        <v>106.9541518077033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1.2052800000000001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88.73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0.93836548929478381</v>
      </c>
      <c r="AD33">
        <f t="shared" si="1"/>
        <v>110.7718118077033</v>
      </c>
      <c r="AE33">
        <f>'IDT-1'!E33</f>
        <v>0</v>
      </c>
      <c r="AF33" s="24"/>
      <c r="AG33">
        <f t="shared" si="2"/>
        <v>110.7718118077033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1.2052800000000001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135.63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1.3323254892947838</v>
      </c>
      <c r="AD34">
        <f t="shared" si="1"/>
        <v>157.27785180770329</v>
      </c>
      <c r="AE34">
        <f>'IDT-1'!E34</f>
        <v>0</v>
      </c>
      <c r="AF34" s="24"/>
      <c r="AG34">
        <f t="shared" si="2"/>
        <v>157.27785180770329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1.2052800000000001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135.63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1.3323254892947838</v>
      </c>
      <c r="AD35">
        <f t="shared" si="1"/>
        <v>157.27785180770329</v>
      </c>
      <c r="AE35">
        <f>'IDT-1'!E35</f>
        <v>0</v>
      </c>
      <c r="AF35" s="24"/>
      <c r="AG35">
        <f t="shared" si="2"/>
        <v>157.27785180770329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1.2052800000000001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135.63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1.3323254892947838</v>
      </c>
      <c r="AD36">
        <f t="shared" si="1"/>
        <v>157.27785180770329</v>
      </c>
      <c r="AE36">
        <f>'IDT-1'!E36</f>
        <v>0</v>
      </c>
      <c r="AF36" s="24"/>
      <c r="AG36">
        <f t="shared" si="2"/>
        <v>157.27785180770329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1.2052800000000001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135.63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1.3323254892947838</v>
      </c>
      <c r="AD37">
        <f t="shared" si="1"/>
        <v>157.27785180770329</v>
      </c>
      <c r="AE37">
        <f>'IDT-1'!E37</f>
        <v>0</v>
      </c>
      <c r="AF37" s="24"/>
      <c r="AG37">
        <f t="shared" si="2"/>
        <v>157.27785180770329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1.2052800000000001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135.63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1.3323254892947838</v>
      </c>
      <c r="AD38">
        <f t="shared" si="1"/>
        <v>157.27785180770329</v>
      </c>
      <c r="AE38">
        <f>'IDT-1'!E38</f>
        <v>0</v>
      </c>
      <c r="AF38" s="24"/>
      <c r="AG38">
        <f t="shared" si="2"/>
        <v>157.27785180770329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1.2052800000000001</v>
      </c>
      <c r="E39">
        <f>GT_NG!S39</f>
        <v>2.0659538548114802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135.63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24.11</v>
      </c>
      <c r="AB39" s="75">
        <f>-STOA!Q39</f>
        <v>0</v>
      </c>
      <c r="AC39">
        <f t="shared" si="0"/>
        <v>1.534698021248154</v>
      </c>
      <c r="AD39">
        <f t="shared" si="1"/>
        <v>181.16744736543686</v>
      </c>
      <c r="AE39">
        <f>'IDT-1'!E39</f>
        <v>0</v>
      </c>
      <c r="AF39" s="24"/>
      <c r="AG39">
        <f t="shared" si="2"/>
        <v>181.16744736543686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1.2052800000000001</v>
      </c>
      <c r="E40">
        <f>GT_NG!S40</f>
        <v>2.0659538548114802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135.63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24.11</v>
      </c>
      <c r="AB40" s="75">
        <f>-STOA!Q40</f>
        <v>0</v>
      </c>
      <c r="AC40">
        <f t="shared" si="0"/>
        <v>1.534698021248154</v>
      </c>
      <c r="AD40">
        <f t="shared" si="1"/>
        <v>181.16744736543686</v>
      </c>
      <c r="AE40">
        <f>'IDT-1'!E40</f>
        <v>0</v>
      </c>
      <c r="AF40" s="24"/>
      <c r="AG40">
        <f t="shared" si="2"/>
        <v>181.16744736543686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1.2052800000000001</v>
      </c>
      <c r="E41">
        <f>GT_NG!S41</f>
        <v>2.0659538548114802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24.11</v>
      </c>
      <c r="AB41" s="75">
        <f>-STOA!Q41</f>
        <v>0</v>
      </c>
      <c r="AC41">
        <f t="shared" si="0"/>
        <v>1.2240583643804164</v>
      </c>
      <c r="AD41">
        <f t="shared" si="1"/>
        <v>144.49717549043106</v>
      </c>
      <c r="AE41">
        <f>'IDT-1'!E41</f>
        <v>0</v>
      </c>
      <c r="AF41" s="24"/>
      <c r="AG41">
        <f t="shared" si="2"/>
        <v>144.49717549043106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1.2052800000000001</v>
      </c>
      <c r="E42">
        <f>GT_NG!S42</f>
        <v>2.0659538548114802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103.2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24.11</v>
      </c>
      <c r="AB42" s="75">
        <f>-STOA!Q42</f>
        <v>0</v>
      </c>
      <c r="AC42">
        <f t="shared" si="0"/>
        <v>1.2564823643804166</v>
      </c>
      <c r="AD42">
        <f t="shared" si="1"/>
        <v>148.32475149043108</v>
      </c>
      <c r="AE42">
        <f>'IDT-1'!E42</f>
        <v>0</v>
      </c>
      <c r="AF42" s="24"/>
      <c r="AG42">
        <f t="shared" si="2"/>
        <v>148.32475149043108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1.2052800000000001</v>
      </c>
      <c r="E43">
        <f>GT_NG!S43</f>
        <v>2.0659538548114802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104.17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24.11</v>
      </c>
      <c r="AB43" s="75">
        <f>-STOA!Q43</f>
        <v>0</v>
      </c>
      <c r="AC43">
        <f t="shared" si="0"/>
        <v>1.2646303643804162</v>
      </c>
      <c r="AD43">
        <f t="shared" si="1"/>
        <v>149.28660349043105</v>
      </c>
      <c r="AE43">
        <f>'IDT-1'!E43</f>
        <v>0</v>
      </c>
      <c r="AF43" s="24"/>
      <c r="AG43">
        <f t="shared" si="2"/>
        <v>149.28660349043105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1.2052800000000001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106.1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24.11</v>
      </c>
      <c r="AB44" s="75">
        <f>-STOA!Q44</f>
        <v>0</v>
      </c>
      <c r="AC44">
        <f t="shared" si="0"/>
        <v>1.2808503448825621</v>
      </c>
      <c r="AD44">
        <f t="shared" si="1"/>
        <v>151.20133356970817</v>
      </c>
      <c r="AE44">
        <f>'IDT-1'!E44</f>
        <v>0</v>
      </c>
      <c r="AF44" s="24"/>
      <c r="AG44">
        <f t="shared" si="2"/>
        <v>151.20133356970817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1.2052800000000001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106.1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24.11</v>
      </c>
      <c r="AB45" s="75">
        <f>-STOA!Q45</f>
        <v>0</v>
      </c>
      <c r="AC45">
        <f t="shared" si="0"/>
        <v>1.2808503448825621</v>
      </c>
      <c r="AD45">
        <f t="shared" si="1"/>
        <v>151.20133356970817</v>
      </c>
      <c r="AE45">
        <f>'IDT-1'!E45</f>
        <v>0</v>
      </c>
      <c r="AF45" s="24"/>
      <c r="AG45">
        <f t="shared" si="2"/>
        <v>151.20133356970817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1.2052800000000001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107.06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24.11</v>
      </c>
      <c r="AB46" s="75">
        <f>-STOA!Q46</f>
        <v>0</v>
      </c>
      <c r="AC46">
        <f t="shared" si="0"/>
        <v>1.2889143448825624</v>
      </c>
      <c r="AD46">
        <f t="shared" si="1"/>
        <v>152.15326956970821</v>
      </c>
      <c r="AE46">
        <f>'IDT-1'!E46</f>
        <v>0</v>
      </c>
      <c r="AF46" s="24"/>
      <c r="AG46">
        <f t="shared" si="2"/>
        <v>152.15326956970821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1.2052800000000001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106.1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24.11</v>
      </c>
      <c r="AB47" s="75">
        <f>-STOA!Q47</f>
        <v>0</v>
      </c>
      <c r="AC47">
        <f t="shared" si="0"/>
        <v>1.2808503448825621</v>
      </c>
      <c r="AD47">
        <f t="shared" si="1"/>
        <v>151.20133356970817</v>
      </c>
      <c r="AE47">
        <f>'IDT-1'!E47</f>
        <v>0</v>
      </c>
      <c r="AF47" s="24"/>
      <c r="AG47">
        <f t="shared" si="2"/>
        <v>151.20133356970817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1.2052800000000001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107.06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24.11</v>
      </c>
      <c r="AB48" s="75">
        <f>-STOA!Q48</f>
        <v>0</v>
      </c>
      <c r="AC48">
        <f t="shared" si="0"/>
        <v>1.2889143448825624</v>
      </c>
      <c r="AD48">
        <f t="shared" si="1"/>
        <v>152.15326956970821</v>
      </c>
      <c r="AE48">
        <f>'IDT-1'!E48</f>
        <v>0</v>
      </c>
      <c r="AF48" s="24"/>
      <c r="AG48">
        <f t="shared" si="2"/>
        <v>152.15326956970821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1.2052800000000001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106.1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24.11</v>
      </c>
      <c r="AB49" s="75">
        <f>-STOA!Q49</f>
        <v>0</v>
      </c>
      <c r="AC49">
        <f t="shared" si="0"/>
        <v>1.2808503448825621</v>
      </c>
      <c r="AD49">
        <f t="shared" si="1"/>
        <v>151.20133356970817</v>
      </c>
      <c r="AE49">
        <f>'IDT-1'!E49</f>
        <v>0</v>
      </c>
      <c r="AF49" s="24"/>
      <c r="AG49">
        <f t="shared" si="2"/>
        <v>151.20133356970817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1.2052800000000001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105.13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24.11</v>
      </c>
      <c r="AB50" s="75">
        <f>-STOA!Q50</f>
        <v>0</v>
      </c>
      <c r="AC50">
        <f t="shared" si="0"/>
        <v>1.2727023448825623</v>
      </c>
      <c r="AD50">
        <f t="shared" si="1"/>
        <v>150.2394815697082</v>
      </c>
      <c r="AE50">
        <f>'IDT-1'!E50</f>
        <v>0</v>
      </c>
      <c r="AF50" s="24"/>
      <c r="AG50">
        <f t="shared" si="2"/>
        <v>150.2394815697082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1.2052800000000001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106.1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24.11</v>
      </c>
      <c r="AB51" s="75">
        <f>-STOA!Q51</f>
        <v>0</v>
      </c>
      <c r="AC51">
        <f t="shared" si="0"/>
        <v>1.2808503448825621</v>
      </c>
      <c r="AD51">
        <f t="shared" si="1"/>
        <v>151.20133356970817</v>
      </c>
      <c r="AE51">
        <f>'IDT-1'!E51</f>
        <v>0</v>
      </c>
      <c r="AF51" s="24"/>
      <c r="AG51">
        <f t="shared" si="2"/>
        <v>151.20133356970817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1.2052800000000001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105.13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24.11</v>
      </c>
      <c r="AB52" s="75">
        <f>-STOA!Q52</f>
        <v>0</v>
      </c>
      <c r="AC52">
        <f t="shared" si="0"/>
        <v>1.2727023448825623</v>
      </c>
      <c r="AD52">
        <f t="shared" si="1"/>
        <v>150.2394815697082</v>
      </c>
      <c r="AE52">
        <f>'IDT-1'!E52</f>
        <v>0</v>
      </c>
      <c r="AF52" s="24"/>
      <c r="AG52">
        <f t="shared" si="2"/>
        <v>150.2394815697082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1.1566800000000002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106.1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24.11</v>
      </c>
      <c r="AB53" s="75">
        <f>-STOA!Q53</f>
        <v>0</v>
      </c>
      <c r="AC53">
        <f t="shared" si="0"/>
        <v>1.2828017596540329</v>
      </c>
      <c r="AD53">
        <f t="shared" si="1"/>
        <v>151.43169343725464</v>
      </c>
      <c r="AE53">
        <f>'IDT-1'!E53</f>
        <v>0</v>
      </c>
      <c r="AF53" s="24"/>
      <c r="AG53">
        <f t="shared" si="2"/>
        <v>151.43169343725464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1.1566800000000002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107.06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24.11</v>
      </c>
      <c r="AB54" s="75">
        <f>-STOA!Q54</f>
        <v>0</v>
      </c>
      <c r="AC54">
        <f t="shared" si="0"/>
        <v>1.2908657596540325</v>
      </c>
      <c r="AD54">
        <f t="shared" si="1"/>
        <v>152.38362943725463</v>
      </c>
      <c r="AE54">
        <f>'IDT-1'!E54</f>
        <v>0</v>
      </c>
      <c r="AF54" s="24"/>
      <c r="AG54">
        <f t="shared" si="2"/>
        <v>152.38362943725463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1.1566800000000002</v>
      </c>
      <c r="E55">
        <f>GT_NG!S55</f>
        <v>2.0669039145907471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106.1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24.11</v>
      </c>
      <c r="AB55" s="75">
        <f>-STOA!Q55</f>
        <v>0</v>
      </c>
      <c r="AC55">
        <f t="shared" si="0"/>
        <v>1.2828017596540329</v>
      </c>
      <c r="AD55">
        <f t="shared" si="1"/>
        <v>151.43169343725464</v>
      </c>
      <c r="AE55">
        <f>'IDT-1'!E55</f>
        <v>0</v>
      </c>
      <c r="AF55" s="24"/>
      <c r="AG55">
        <f t="shared" si="2"/>
        <v>151.43169343725464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1.1566800000000002</v>
      </c>
      <c r="E56">
        <f>GT_NG!S56</f>
        <v>2.0669039145907471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104.17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24.11</v>
      </c>
      <c r="AB56" s="75">
        <f>-STOA!Q56</f>
        <v>0</v>
      </c>
      <c r="AC56">
        <f t="shared" si="0"/>
        <v>1.2665897596540328</v>
      </c>
      <c r="AD56">
        <f t="shared" si="1"/>
        <v>149.51790543725463</v>
      </c>
      <c r="AE56">
        <f>'IDT-1'!E56</f>
        <v>0</v>
      </c>
      <c r="AF56" s="24"/>
      <c r="AG56">
        <f t="shared" si="2"/>
        <v>149.51790543725463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1.1566800000000002</v>
      </c>
      <c r="E57">
        <f>GT_NG!S57</f>
        <v>2.0669039145907471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102.24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24.11</v>
      </c>
      <c r="AB57" s="75">
        <f>-STOA!Q57</f>
        <v>0</v>
      </c>
      <c r="AC57">
        <f t="shared" si="0"/>
        <v>1.2503777596540326</v>
      </c>
      <c r="AD57">
        <f t="shared" si="1"/>
        <v>147.60411743725462</v>
      </c>
      <c r="AE57">
        <f>'IDT-1'!E57</f>
        <v>0</v>
      </c>
      <c r="AF57" s="24"/>
      <c r="AG57">
        <f t="shared" si="2"/>
        <v>147.60411743725462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1.1566800000000002</v>
      </c>
      <c r="E58">
        <f>GT_NG!S58</f>
        <v>2.0669039145907471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100.31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24.11</v>
      </c>
      <c r="AB58" s="75">
        <f>-STOA!Q58</f>
        <v>0</v>
      </c>
      <c r="AC58">
        <f t="shared" si="0"/>
        <v>1.2341657596540325</v>
      </c>
      <c r="AD58">
        <f t="shared" si="1"/>
        <v>145.69032943725463</v>
      </c>
      <c r="AE58">
        <f>'IDT-1'!E58</f>
        <v>0</v>
      </c>
      <c r="AF58" s="24"/>
      <c r="AG58">
        <f t="shared" si="2"/>
        <v>145.69032943725463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1.1566800000000002</v>
      </c>
      <c r="E59">
        <f>GT_NG!S59</f>
        <v>2.0669039145907471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99.34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24.11</v>
      </c>
      <c r="AB59" s="75">
        <f>-STOA!Q59</f>
        <v>0</v>
      </c>
      <c r="AC59">
        <f t="shared" si="0"/>
        <v>1.2260177596540329</v>
      </c>
      <c r="AD59">
        <f t="shared" si="1"/>
        <v>144.72847743725464</v>
      </c>
      <c r="AE59">
        <f>'IDT-1'!E59</f>
        <v>0</v>
      </c>
      <c r="AF59" s="24"/>
      <c r="AG59">
        <f t="shared" si="2"/>
        <v>144.72847743725464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1.1566800000000002</v>
      </c>
      <c r="E60">
        <f>GT_NG!S60</f>
        <v>2.0669039145907471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100.31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24.11</v>
      </c>
      <c r="AB60" s="75">
        <f>-STOA!Q60</f>
        <v>0</v>
      </c>
      <c r="AC60">
        <f t="shared" si="0"/>
        <v>1.2341657596540325</v>
      </c>
      <c r="AD60">
        <f t="shared" si="1"/>
        <v>145.69032943725463</v>
      </c>
      <c r="AE60">
        <f>'IDT-1'!E60</f>
        <v>0</v>
      </c>
      <c r="AF60" s="24"/>
      <c r="AG60">
        <f t="shared" si="2"/>
        <v>145.69032943725463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1.1566800000000002</v>
      </c>
      <c r="E61">
        <f>GT_NG!S61</f>
        <v>2.0669039145907471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101.27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24.11</v>
      </c>
      <c r="AB61" s="75">
        <f>-STOA!Q61</f>
        <v>0</v>
      </c>
      <c r="AC61">
        <f t="shared" si="0"/>
        <v>1.2456737617503</v>
      </c>
      <c r="AD61">
        <f t="shared" si="1"/>
        <v>147.04882168471397</v>
      </c>
      <c r="AE61">
        <f>'IDT-1'!E61</f>
        <v>0</v>
      </c>
      <c r="AF61" s="24"/>
      <c r="AG61">
        <f t="shared" si="2"/>
        <v>147.04882168471397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1.1566800000000002</v>
      </c>
      <c r="E62">
        <f>GT_NG!S62</f>
        <v>2.0669039145907471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100.31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24.11</v>
      </c>
      <c r="AB62" s="75">
        <f>-STOA!Q62</f>
        <v>0</v>
      </c>
      <c r="AC62">
        <f t="shared" si="0"/>
        <v>1.2376097617502999</v>
      </c>
      <c r="AD62">
        <f t="shared" si="1"/>
        <v>146.09688568471398</v>
      </c>
      <c r="AE62">
        <f>'IDT-1'!E62</f>
        <v>0</v>
      </c>
      <c r="AF62" s="24"/>
      <c r="AG62">
        <f t="shared" si="2"/>
        <v>146.09688568471398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1.1566800000000002</v>
      </c>
      <c r="E63">
        <f>GT_NG!S63</f>
        <v>2.0669039145907471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101.27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24.11</v>
      </c>
      <c r="AB63" s="75">
        <f>-STOA!Q63</f>
        <v>0</v>
      </c>
      <c r="AC63">
        <f t="shared" si="0"/>
        <v>1.2456737617503</v>
      </c>
      <c r="AD63">
        <f t="shared" si="1"/>
        <v>147.04882168471397</v>
      </c>
      <c r="AE63">
        <f>'IDT-1'!E63</f>
        <v>0</v>
      </c>
      <c r="AF63" s="24"/>
      <c r="AG63">
        <f t="shared" si="2"/>
        <v>147.04882168471397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1.1566800000000002</v>
      </c>
      <c r="E64">
        <f>GT_NG!S64</f>
        <v>2.0669039145907471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100.31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24.11</v>
      </c>
      <c r="AB64" s="75">
        <f>-STOA!Q64</f>
        <v>0</v>
      </c>
      <c r="AC64">
        <f t="shared" si="0"/>
        <v>1.2376097617502999</v>
      </c>
      <c r="AD64">
        <f t="shared" si="1"/>
        <v>146.09688568471398</v>
      </c>
      <c r="AE64">
        <f>'IDT-1'!E64</f>
        <v>0</v>
      </c>
      <c r="AF64" s="24"/>
      <c r="AG64">
        <f t="shared" si="2"/>
        <v>146.09688568471398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1.1566800000000002</v>
      </c>
      <c r="E65">
        <f>GT_NG!S65</f>
        <v>2.0669039145907471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101.27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24.11</v>
      </c>
      <c r="AB65" s="75">
        <f>-STOA!Q65</f>
        <v>0</v>
      </c>
      <c r="AC65">
        <f t="shared" si="0"/>
        <v>1.2422297596540324</v>
      </c>
      <c r="AD65">
        <f t="shared" si="1"/>
        <v>146.64226543725459</v>
      </c>
      <c r="AE65">
        <f>'IDT-1'!E65</f>
        <v>0</v>
      </c>
      <c r="AF65" s="24"/>
      <c r="AG65">
        <f t="shared" si="2"/>
        <v>146.64226543725459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1.1566800000000002</v>
      </c>
      <c r="E66">
        <f>GT_NG!S66</f>
        <v>2.0669039145907471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19.280911282317909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101.27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24.11</v>
      </c>
      <c r="AB66" s="75">
        <f>-STOA!Q66</f>
        <v>0</v>
      </c>
      <c r="AC66">
        <f t="shared" si="0"/>
        <v>1.2422297596540324</v>
      </c>
      <c r="AD66">
        <f t="shared" si="1"/>
        <v>146.64226543725459</v>
      </c>
      <c r="AE66">
        <f>'IDT-1'!E66</f>
        <v>0</v>
      </c>
      <c r="AF66" s="24"/>
      <c r="AG66">
        <f t="shared" si="2"/>
        <v>146.64226543725459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1.1566800000000002</v>
      </c>
      <c r="E67">
        <f>GT_NG!S67</f>
        <v>2.0669039145907471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99.34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24.11</v>
      </c>
      <c r="AB67" s="75">
        <f>-STOA!Q67</f>
        <v>0</v>
      </c>
      <c r="AC67">
        <f t="shared" si="0"/>
        <v>1.2260177596540329</v>
      </c>
      <c r="AD67">
        <f t="shared" si="1"/>
        <v>144.72847743725464</v>
      </c>
      <c r="AE67">
        <f>'IDT-1'!E67</f>
        <v>0</v>
      </c>
      <c r="AF67" s="24"/>
      <c r="AG67">
        <f t="shared" si="2"/>
        <v>144.72847743725464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1.1566800000000002</v>
      </c>
      <c r="E68">
        <f>GT_NG!S68</f>
        <v>2.0669039145907471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98.38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1.2155941048825623</v>
      </c>
      <c r="AD68">
        <f t="shared" ref="AD68:AD98" si="4">SUM(B68:AB68,AI68:AR68)-AC68</f>
        <v>143.49798980970817</v>
      </c>
      <c r="AE68">
        <f>'IDT-1'!E68</f>
        <v>0</v>
      </c>
      <c r="AF68" s="24"/>
      <c r="AG68">
        <f t="shared" ref="AG68:AG98" si="5">SUM(AD68:AF68)+AT68</f>
        <v>143.49798980970817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1.1566800000000002</v>
      </c>
      <c r="E69">
        <f>GT_NG!S69</f>
        <v>2.0669039145907471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99.34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24.11</v>
      </c>
      <c r="AB69" s="75">
        <f>-STOA!Q69</f>
        <v>0</v>
      </c>
      <c r="AC69">
        <f t="shared" si="3"/>
        <v>1.2236581048825623</v>
      </c>
      <c r="AD69">
        <f t="shared" si="4"/>
        <v>144.44992580970819</v>
      </c>
      <c r="AE69">
        <f>'IDT-1'!E69</f>
        <v>0</v>
      </c>
      <c r="AF69" s="24"/>
      <c r="AG69">
        <f t="shared" si="5"/>
        <v>144.44992580970819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1.1566800000000002</v>
      </c>
      <c r="E70">
        <f>GT_NG!S70</f>
        <v>2.0669039145907471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104.17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19.29</v>
      </c>
      <c r="AB70" s="75">
        <f>-STOA!Q70</f>
        <v>0</v>
      </c>
      <c r="AC70">
        <f t="shared" si="3"/>
        <v>1.2237421048825621</v>
      </c>
      <c r="AD70">
        <f t="shared" si="4"/>
        <v>144.45984180970817</v>
      </c>
      <c r="AE70">
        <f>'IDT-1'!E70</f>
        <v>0</v>
      </c>
      <c r="AF70" s="24"/>
      <c r="AG70">
        <f t="shared" si="5"/>
        <v>144.45984180970817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1.1566800000000002</v>
      </c>
      <c r="E71">
        <f>GT_NG!S71</f>
        <v>2.0669039145907471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116.7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1.1669581048825621</v>
      </c>
      <c r="AD71">
        <f t="shared" si="4"/>
        <v>137.7566258097082</v>
      </c>
      <c r="AE71">
        <f>'IDT-1'!E71</f>
        <v>0</v>
      </c>
      <c r="AF71" s="24"/>
      <c r="AG71">
        <f t="shared" si="5"/>
        <v>137.7566258097082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1.1566800000000002</v>
      </c>
      <c r="E72">
        <f>GT_NG!S72</f>
        <v>2.0669039145907471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116.7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1.1669581048825621</v>
      </c>
      <c r="AD72">
        <f t="shared" si="4"/>
        <v>137.7566258097082</v>
      </c>
      <c r="AE72">
        <f>'IDT-1'!E72</f>
        <v>0</v>
      </c>
      <c r="AF72" s="24"/>
      <c r="AG72">
        <f t="shared" si="5"/>
        <v>137.7566258097082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1.1566800000000002</v>
      </c>
      <c r="E73">
        <f>GT_NG!S73</f>
        <v>2.0669039145907471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116.7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1.1669581048825621</v>
      </c>
      <c r="AD73">
        <f t="shared" si="4"/>
        <v>137.7566258097082</v>
      </c>
      <c r="AE73">
        <f>'IDT-1'!E73</f>
        <v>0</v>
      </c>
      <c r="AF73" s="24"/>
      <c r="AG73">
        <f t="shared" si="5"/>
        <v>137.7566258097082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1.1566800000000002</v>
      </c>
      <c r="E74">
        <f>GT_NG!S74</f>
        <v>2.0661453808282655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115.74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1.1588877331989573</v>
      </c>
      <c r="AD74">
        <f t="shared" si="4"/>
        <v>136.80393764762931</v>
      </c>
      <c r="AE74">
        <f>'IDT-1'!E74</f>
        <v>0</v>
      </c>
      <c r="AF74" s="24"/>
      <c r="AG74">
        <f t="shared" si="5"/>
        <v>136.80393764762931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1.1566800000000002</v>
      </c>
      <c r="E75">
        <f>GT_NG!S75</f>
        <v>2.0835115362971304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114.78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1.150969608904896</v>
      </c>
      <c r="AD75">
        <f t="shared" si="4"/>
        <v>135.86922192739226</v>
      </c>
      <c r="AE75">
        <f>'IDT-1'!E75</f>
        <v>0</v>
      </c>
      <c r="AF75" s="24"/>
      <c r="AG75">
        <f t="shared" si="5"/>
        <v>135.86922192739226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1.1566800000000002</v>
      </c>
      <c r="E76">
        <f>GT_NG!S76</f>
        <v>2.0835115362971304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111.88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1.1266096089048956</v>
      </c>
      <c r="AD76">
        <f t="shared" si="4"/>
        <v>132.99358192739223</v>
      </c>
      <c r="AE76">
        <f>'IDT-1'!E76</f>
        <v>0</v>
      </c>
      <c r="AF76" s="24"/>
      <c r="AG76">
        <f t="shared" si="5"/>
        <v>132.99358192739223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1.1566800000000002</v>
      </c>
      <c r="E77">
        <f>GT_NG!S77</f>
        <v>2.0835115362971304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109.95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1.1103976089048959</v>
      </c>
      <c r="AD77">
        <f t="shared" si="4"/>
        <v>131.07979392739225</v>
      </c>
      <c r="AE77">
        <f>'IDT-1'!E77</f>
        <v>0</v>
      </c>
      <c r="AF77" s="24"/>
      <c r="AG77">
        <f t="shared" si="5"/>
        <v>131.07979392739225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1.1566800000000002</v>
      </c>
      <c r="E78">
        <f>GT_NG!S78</f>
        <v>2.0835115362971304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108.02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1.0941856089048958</v>
      </c>
      <c r="AD78">
        <f t="shared" si="4"/>
        <v>129.16600592739223</v>
      </c>
      <c r="AE78">
        <f>'IDT-1'!E78</f>
        <v>0</v>
      </c>
      <c r="AF78" s="24"/>
      <c r="AG78">
        <f t="shared" si="5"/>
        <v>129.16600592739223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1.1566800000000002</v>
      </c>
      <c r="E79">
        <f>GT_NG!S79</f>
        <v>2.0835115362971304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104.17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1.0618456089048958</v>
      </c>
      <c r="AD79">
        <f t="shared" si="4"/>
        <v>125.34834592739224</v>
      </c>
      <c r="AE79">
        <f>'IDT-1'!E79</f>
        <v>0</v>
      </c>
      <c r="AF79" s="24"/>
      <c r="AG79">
        <f t="shared" si="5"/>
        <v>125.34834592739224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1.1566800000000002</v>
      </c>
      <c r="E80">
        <f>GT_NG!S80</f>
        <v>2.0835115362971304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100.31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1.0294216089048958</v>
      </c>
      <c r="AD80">
        <f t="shared" si="4"/>
        <v>121.52076992739224</v>
      </c>
      <c r="AE80">
        <f>'IDT-1'!E80</f>
        <v>0</v>
      </c>
      <c r="AF80" s="24"/>
      <c r="AG80">
        <f t="shared" si="5"/>
        <v>121.52076992739224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1.1566800000000002</v>
      </c>
      <c r="E81">
        <f>GT_NG!S81</f>
        <v>2.0835115362971304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1.0212736089048959</v>
      </c>
      <c r="AD81">
        <f t="shared" si="4"/>
        <v>120.55891792739224</v>
      </c>
      <c r="AE81">
        <f>'IDT-1'!E81</f>
        <v>0</v>
      </c>
      <c r="AF81" s="24"/>
      <c r="AG81">
        <f t="shared" si="5"/>
        <v>120.55891792739224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1.1566800000000002</v>
      </c>
      <c r="E82">
        <f>GT_NG!S82</f>
        <v>2.0835115362971304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95.49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0.98893360890489579</v>
      </c>
      <c r="AD82">
        <f t="shared" si="4"/>
        <v>116.74125792739223</v>
      </c>
      <c r="AE82">
        <f>'IDT-1'!E82</f>
        <v>0</v>
      </c>
      <c r="AF82" s="24"/>
      <c r="AG82">
        <f t="shared" si="5"/>
        <v>116.74125792739223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1.1566800000000002</v>
      </c>
      <c r="E83">
        <f>GT_NG!S83</f>
        <v>2.0835115362971304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92.59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0.96457360890489585</v>
      </c>
      <c r="AD83">
        <f t="shared" si="4"/>
        <v>113.86561792739224</v>
      </c>
      <c r="AE83">
        <f>'IDT-1'!E83</f>
        <v>0</v>
      </c>
      <c r="AF83" s="24"/>
      <c r="AG83">
        <f t="shared" si="5"/>
        <v>113.86561792739224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1.1566800000000002</v>
      </c>
      <c r="E84">
        <f>GT_NG!S84</f>
        <v>2.0835115362971304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90.66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0.94836160890489585</v>
      </c>
      <c r="AD84">
        <f t="shared" si="4"/>
        <v>111.95182992739224</v>
      </c>
      <c r="AE84">
        <f>'IDT-1'!E84</f>
        <v>0</v>
      </c>
      <c r="AF84" s="24"/>
      <c r="AG84">
        <f t="shared" si="5"/>
        <v>111.95182992739224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1.1566800000000002</v>
      </c>
      <c r="E85">
        <f>GT_NG!S85</f>
        <v>2.0835115362971304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19.280911282317909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85.84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0.91023326367636637</v>
      </c>
      <c r="AD85">
        <f t="shared" si="4"/>
        <v>107.45086955493869</v>
      </c>
      <c r="AE85">
        <f>'IDT-1'!E85</f>
        <v>0</v>
      </c>
      <c r="AF85" s="24"/>
      <c r="AG85">
        <f t="shared" si="5"/>
        <v>107.45086955493869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1.1566800000000002</v>
      </c>
      <c r="E86">
        <f>GT_NG!S86</f>
        <v>2.0835115362971304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19.280911282317909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84.88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0.9021692636763663</v>
      </c>
      <c r="AD86">
        <f t="shared" si="4"/>
        <v>106.49893355493867</v>
      </c>
      <c r="AE86">
        <f>'IDT-1'!E86</f>
        <v>0</v>
      </c>
      <c r="AF86" s="24"/>
      <c r="AG86">
        <f t="shared" si="5"/>
        <v>106.49893355493867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1.1566800000000002</v>
      </c>
      <c r="E87">
        <f>GT_NG!S87</f>
        <v>2.0839857651245555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19.280911282317909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0.86974924719851665</v>
      </c>
      <c r="AD87">
        <f t="shared" si="4"/>
        <v>102.67182780024395</v>
      </c>
      <c r="AE87">
        <f>'IDT-1'!E87</f>
        <v>0</v>
      </c>
      <c r="AF87" s="24"/>
      <c r="AG87">
        <f t="shared" si="5"/>
        <v>102.67182780024395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1.1566800000000002</v>
      </c>
      <c r="E88">
        <f>GT_NG!S88</f>
        <v>2.0839857651245555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19.280911282317909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79.09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0.85353724719851665</v>
      </c>
      <c r="AD88">
        <f t="shared" si="4"/>
        <v>100.75803980024395</v>
      </c>
      <c r="AE88">
        <f>'IDT-1'!E88</f>
        <v>0</v>
      </c>
      <c r="AF88" s="24"/>
      <c r="AG88">
        <f t="shared" si="5"/>
        <v>100.75803980024395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1.1566800000000002</v>
      </c>
      <c r="E89">
        <f>GT_NG!S89</f>
        <v>2.0839857651245555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0.82926124719851668</v>
      </c>
      <c r="AD89">
        <f t="shared" si="4"/>
        <v>97.892315800243949</v>
      </c>
      <c r="AE89">
        <f>'IDT-1'!E89</f>
        <v>0</v>
      </c>
      <c r="AF89" s="24"/>
      <c r="AG89">
        <f t="shared" si="5"/>
        <v>97.892315800243949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1.1566800000000002</v>
      </c>
      <c r="E90">
        <f>GT_NG!S90</f>
        <v>2.0839857651245555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19.280911282317909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75.23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0.82111324719851664</v>
      </c>
      <c r="AD90">
        <f t="shared" si="4"/>
        <v>96.930463800243956</v>
      </c>
      <c r="AE90">
        <f>'IDT-1'!E90</f>
        <v>0</v>
      </c>
      <c r="AF90" s="24"/>
      <c r="AG90">
        <f t="shared" si="5"/>
        <v>96.930463800243956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1.1566800000000002</v>
      </c>
      <c r="E91">
        <f>GT_NG!S91</f>
        <v>2.0839857651245555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71.37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0.7921332492947839</v>
      </c>
      <c r="AD91">
        <f t="shared" si="4"/>
        <v>93.509444047703312</v>
      </c>
      <c r="AE91">
        <f>'IDT-1'!E91</f>
        <v>0</v>
      </c>
      <c r="AF91" s="24"/>
      <c r="AG91">
        <f t="shared" si="5"/>
        <v>93.509444047703312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1.2052800000000001</v>
      </c>
      <c r="E92">
        <f>GT_NG!S92</f>
        <v>2.0839857651245555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69.44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0.77632948929478385</v>
      </c>
      <c r="AD92">
        <f t="shared" si="4"/>
        <v>91.643847807703295</v>
      </c>
      <c r="AE92">
        <f>'IDT-1'!E92</f>
        <v>0</v>
      </c>
      <c r="AF92" s="24"/>
      <c r="AG92">
        <f t="shared" si="5"/>
        <v>91.643847807703295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1.2052800000000001</v>
      </c>
      <c r="E93">
        <f>GT_NG!S93</f>
        <v>2.0839857651245555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67.52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0.76020148929478382</v>
      </c>
      <c r="AD93">
        <f t="shared" si="4"/>
        <v>89.739975807703289</v>
      </c>
      <c r="AE93">
        <f>'IDT-1'!E93</f>
        <v>0</v>
      </c>
      <c r="AF93" s="24"/>
      <c r="AG93">
        <f t="shared" si="5"/>
        <v>89.739975807703289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1.2052800000000001</v>
      </c>
      <c r="E94">
        <f>GT_NG!S94</f>
        <v>2.0839857651245555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66.55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0.75205348929478377</v>
      </c>
      <c r="AD94">
        <f t="shared" si="4"/>
        <v>88.778123807703295</v>
      </c>
      <c r="AE94">
        <f>'IDT-1'!E94</f>
        <v>0</v>
      </c>
      <c r="AF94" s="24"/>
      <c r="AG94">
        <f t="shared" si="5"/>
        <v>88.778123807703295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1.2052800000000001</v>
      </c>
      <c r="E95">
        <f>GT_NG!S95</f>
        <v>2.0839857651245555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64.62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0.73584148929478388</v>
      </c>
      <c r="AD95">
        <f t="shared" si="4"/>
        <v>86.864335807703299</v>
      </c>
      <c r="AE95">
        <f>'IDT-1'!E95</f>
        <v>0</v>
      </c>
      <c r="AF95" s="24"/>
      <c r="AG95">
        <f t="shared" si="5"/>
        <v>86.864335807703299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1.2052800000000001</v>
      </c>
      <c r="E96">
        <f>GT_NG!S96</f>
        <v>2.0839857651245555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63.66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0.72777748929478381</v>
      </c>
      <c r="AD96">
        <f t="shared" si="4"/>
        <v>85.912399807703295</v>
      </c>
      <c r="AE96">
        <f>'IDT-1'!E96</f>
        <v>0</v>
      </c>
      <c r="AF96" s="24"/>
      <c r="AG96">
        <f t="shared" si="5"/>
        <v>85.912399807703295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1.2052800000000001</v>
      </c>
      <c r="E97">
        <f>GT_NG!S97</f>
        <v>2.0839857651245555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61.73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0.71156548929478369</v>
      </c>
      <c r="AD97">
        <f t="shared" si="4"/>
        <v>83.998611807703284</v>
      </c>
      <c r="AE97">
        <f>'IDT-1'!E97</f>
        <v>0</v>
      </c>
      <c r="AF97" s="24"/>
      <c r="AG97">
        <f t="shared" si="5"/>
        <v>83.998611807703284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1.2052800000000001</v>
      </c>
      <c r="E98">
        <f>GT_NG!S98</f>
        <v>2.0839857651245555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60.76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0.70341748929478376</v>
      </c>
      <c r="AD98">
        <f t="shared" si="4"/>
        <v>83.036759807703291</v>
      </c>
      <c r="AE98">
        <f>'IDT-1'!E98</f>
        <v>0</v>
      </c>
      <c r="AF98" s="24"/>
      <c r="AG98">
        <f t="shared" si="5"/>
        <v>83.036759807703291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4.9972549458136527E-2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0.46583026709827019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2.080197500000001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0.19167500000000007</v>
      </c>
      <c r="AB99" s="75">
        <f t="shared" si="6"/>
        <v>0</v>
      </c>
      <c r="AC99">
        <f t="shared" si="6"/>
        <v>2.3655476767073805E-2</v>
      </c>
      <c r="AD99">
        <f t="shared" si="6"/>
        <v>2.7924727097893336</v>
      </c>
      <c r="AE99">
        <f t="shared" si="6"/>
        <v>0</v>
      </c>
      <c r="AG99">
        <f t="shared" si="6"/>
        <v>2.7924727097893336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SUM(B3:AB3,AI3:AR3)-AC3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6.2449523216872554E-2</v>
      </c>
      <c r="AD4">
        <f t="shared" ref="AD4:AD67" si="1">SUM(B4:AB4,AI4:AR4)-AC4</f>
        <v>6.3677819475483686</v>
      </c>
      <c r="AE4">
        <f>'IDT-1'!D4</f>
        <v>0</v>
      </c>
      <c r="AF4" s="24"/>
      <c r="AG4">
        <f t="shared" ref="AG4:AG67" si="2">SUM(AD4:AF4)</f>
        <v>6.3677819475483686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6.5837986306828175E-2</v>
      </c>
      <c r="AD5">
        <f t="shared" si="1"/>
        <v>5.9643934844584123</v>
      </c>
      <c r="AE5">
        <f>'IDT-1'!D5</f>
        <v>0</v>
      </c>
      <c r="AF5" s="24"/>
      <c r="AG5">
        <f t="shared" si="2"/>
        <v>5.9643934844584123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-0.9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6.4143754761850358E-2</v>
      </c>
      <c r="AD6">
        <f t="shared" si="1"/>
        <v>6.1660877160033909</v>
      </c>
      <c r="AE6">
        <f>'IDT-1'!D6</f>
        <v>0</v>
      </c>
      <c r="AF6" s="24"/>
      <c r="AG6">
        <f t="shared" si="2"/>
        <v>6.1660877160033909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-0.7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7.0073565169272711E-2</v>
      </c>
      <c r="AD7">
        <f t="shared" si="1"/>
        <v>5.4601579055959677</v>
      </c>
      <c r="AE7">
        <f>'IDT-1'!D7</f>
        <v>0</v>
      </c>
      <c r="AF7" s="24"/>
      <c r="AG7">
        <f t="shared" si="2"/>
        <v>5.4601579055959677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7.0073565169272711E-2</v>
      </c>
      <c r="AD8">
        <f t="shared" si="1"/>
        <v>5.4601579055959677</v>
      </c>
      <c r="AE8">
        <f>'IDT-1'!D8</f>
        <v>0</v>
      </c>
      <c r="AF8" s="24"/>
      <c r="AG8">
        <f t="shared" si="2"/>
        <v>5.4601579055959677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-1.4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7.0920680941761627E-2</v>
      </c>
      <c r="AD17">
        <f t="shared" si="1"/>
        <v>5.3593107898234793</v>
      </c>
      <c r="AE17">
        <f>'IDT-1'!D17</f>
        <v>0</v>
      </c>
      <c r="AF17" s="24"/>
      <c r="AG17">
        <f t="shared" si="2"/>
        <v>5.3593107898234793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7.0920680941761627E-2</v>
      </c>
      <c r="AD18">
        <f t="shared" si="1"/>
        <v>5.3593107898234793</v>
      </c>
      <c r="AE18">
        <f>'IDT-1'!D18</f>
        <v>0</v>
      </c>
      <c r="AF18" s="24"/>
      <c r="AG18">
        <f t="shared" si="2"/>
        <v>5.3593107898234793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6.6685102079317091E-2</v>
      </c>
      <c r="AD19">
        <f t="shared" si="1"/>
        <v>5.8635463686859239</v>
      </c>
      <c r="AE19">
        <f>'IDT-1'!D19</f>
        <v>0</v>
      </c>
      <c r="AF19" s="24"/>
      <c r="AG19">
        <f t="shared" si="2"/>
        <v>5.8635463686859239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6.6685102079317091E-2</v>
      </c>
      <c r="AD20">
        <f t="shared" si="1"/>
        <v>5.8635463686859239</v>
      </c>
      <c r="AE20">
        <f>'IDT-1'!D20</f>
        <v>0</v>
      </c>
      <c r="AF20" s="24"/>
      <c r="AG20">
        <f t="shared" si="2"/>
        <v>5.8635463686859239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6.308594435442802E-2</v>
      </c>
      <c r="AD22">
        <f t="shared" si="1"/>
        <v>7.4471455264108135</v>
      </c>
      <c r="AE22">
        <f>'IDT-1'!D22</f>
        <v>0</v>
      </c>
      <c r="AF22" s="24"/>
      <c r="AG22">
        <f t="shared" si="2"/>
        <v>7.4471455264108135</v>
      </c>
      <c r="AI22" s="34">
        <f>PXIL!L22</f>
        <v>0</v>
      </c>
      <c r="AJ22" s="34">
        <f>PXIL!R22</f>
        <v>0</v>
      </c>
      <c r="AK22" s="34">
        <f>RTM_IEX!L22</f>
        <v>0.57999999999999996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6.3925944354428013E-2</v>
      </c>
      <c r="AD23">
        <f t="shared" si="1"/>
        <v>7.546305526410813</v>
      </c>
      <c r="AE23">
        <f>'IDT-1'!D23</f>
        <v>0</v>
      </c>
      <c r="AF23" s="24"/>
      <c r="AG23">
        <f t="shared" si="2"/>
        <v>7.546305526410813</v>
      </c>
      <c r="AI23" s="34">
        <f>PXIL!L23</f>
        <v>0</v>
      </c>
      <c r="AJ23" s="34">
        <f>PXIL!R23</f>
        <v>0</v>
      </c>
      <c r="AK23" s="34">
        <f>RTM_IEX!L23</f>
        <v>0.68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7.4425944354428009E-2</v>
      </c>
      <c r="AD24">
        <f t="shared" si="1"/>
        <v>8.7858055264108135</v>
      </c>
      <c r="AE24">
        <f>'IDT-1'!D24</f>
        <v>0</v>
      </c>
      <c r="AF24" s="24"/>
      <c r="AG24">
        <f t="shared" si="2"/>
        <v>8.7858055264108135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8.2489944354428024E-2</v>
      </c>
      <c r="AD25">
        <f t="shared" si="1"/>
        <v>9.7377415264108134</v>
      </c>
      <c r="AE25">
        <f>'IDT-1'!D25</f>
        <v>0</v>
      </c>
      <c r="AF25" s="24"/>
      <c r="AG25">
        <f t="shared" si="2"/>
        <v>9.7377415264108134</v>
      </c>
      <c r="AI25" s="34">
        <f>PXIL!L25</f>
        <v>0</v>
      </c>
      <c r="AJ25" s="34">
        <f>PXIL!R25</f>
        <v>0</v>
      </c>
      <c r="AK25" s="34">
        <f>RTM_IEX!L25</f>
        <v>2.89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8.6605944354428019E-2</v>
      </c>
      <c r="AD26">
        <f t="shared" si="1"/>
        <v>10.223625526410814</v>
      </c>
      <c r="AE26">
        <f>'IDT-1'!D26</f>
        <v>0</v>
      </c>
      <c r="AF26" s="24"/>
      <c r="AG26">
        <f t="shared" si="2"/>
        <v>10.223625526410814</v>
      </c>
      <c r="AI26" s="34">
        <f>PXIL!L26</f>
        <v>0</v>
      </c>
      <c r="AJ26" s="34">
        <f>PXIL!R26</f>
        <v>0</v>
      </c>
      <c r="AK26" s="34">
        <f>RTM_IEX!L26</f>
        <v>3.38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9.4669944354428021E-2</v>
      </c>
      <c r="AD27">
        <f t="shared" si="1"/>
        <v>11.175561526410814</v>
      </c>
      <c r="AE27">
        <f>'IDT-1'!D27</f>
        <v>0</v>
      </c>
      <c r="AF27" s="24"/>
      <c r="AG27">
        <f t="shared" si="2"/>
        <v>11.175561526410814</v>
      </c>
      <c r="AI27" s="34">
        <f>PXIL!L27</f>
        <v>0</v>
      </c>
      <c r="AJ27" s="34">
        <f>PXIL!R27</f>
        <v>0</v>
      </c>
      <c r="AK27" s="34">
        <f>RTM_IEX!L27</f>
        <v>4.34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9.8701944354428028E-2</v>
      </c>
      <c r="AD28">
        <f t="shared" si="1"/>
        <v>11.651529526410814</v>
      </c>
      <c r="AE28">
        <f>'IDT-1'!D28</f>
        <v>0</v>
      </c>
      <c r="AF28" s="24"/>
      <c r="AG28">
        <f t="shared" si="2"/>
        <v>11.651529526410814</v>
      </c>
      <c r="AI28" s="34">
        <f>PXIL!L28</f>
        <v>0</v>
      </c>
      <c r="AJ28" s="34">
        <f>PXIL!R28</f>
        <v>0</v>
      </c>
      <c r="AK28" s="34">
        <f>RTM_IEX!L28</f>
        <v>4.82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0.10441394435442802</v>
      </c>
      <c r="AD29">
        <f t="shared" si="1"/>
        <v>12.325817526410813</v>
      </c>
      <c r="AE29">
        <f>'IDT-1'!D29</f>
        <v>0</v>
      </c>
      <c r="AF29" s="24"/>
      <c r="AG29">
        <f t="shared" si="2"/>
        <v>12.325817526410813</v>
      </c>
      <c r="AI29" s="34">
        <f>PXIL!L29</f>
        <v>0</v>
      </c>
      <c r="AJ29" s="34">
        <f>PXIL!R29</f>
        <v>0</v>
      </c>
      <c r="AK29" s="34">
        <f>RTM_IEX!L29</f>
        <v>5.5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2.08</v>
      </c>
      <c r="AB30" s="75">
        <f>-STOA!R30</f>
        <v>0</v>
      </c>
      <c r="AC30">
        <f t="shared" si="0"/>
        <v>0.10399394435442802</v>
      </c>
      <c r="AD30">
        <f t="shared" si="1"/>
        <v>12.276237526410814</v>
      </c>
      <c r="AE30">
        <f>'IDT-1'!D30</f>
        <v>0</v>
      </c>
      <c r="AF30" s="24"/>
      <c r="AG30">
        <f t="shared" si="2"/>
        <v>12.276237526410814</v>
      </c>
      <c r="AI30" s="34">
        <f>PXIL!L30</f>
        <v>0</v>
      </c>
      <c r="AJ30" s="34">
        <f>PXIL!R30</f>
        <v>0</v>
      </c>
      <c r="AK30" s="34">
        <f>RTM_IEX!L30</f>
        <v>5.3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2.35</v>
      </c>
      <c r="AB31" s="75">
        <f>-STOA!R31</f>
        <v>0</v>
      </c>
      <c r="AC31">
        <f t="shared" si="0"/>
        <v>0.12003794435442802</v>
      </c>
      <c r="AD31">
        <f t="shared" si="1"/>
        <v>14.170193526410815</v>
      </c>
      <c r="AE31">
        <f>'IDT-1'!D31</f>
        <v>0</v>
      </c>
      <c r="AF31" s="24"/>
      <c r="AG31">
        <f t="shared" si="2"/>
        <v>14.170193526410815</v>
      </c>
      <c r="AI31" s="34">
        <f>PXIL!L31</f>
        <v>0</v>
      </c>
      <c r="AJ31" s="34">
        <f>PXIL!R31</f>
        <v>0</v>
      </c>
      <c r="AK31" s="34">
        <f>RTM_IEX!L31</f>
        <v>6.94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2.62</v>
      </c>
      <c r="AB32" s="75">
        <f>-STOA!R32</f>
        <v>0</v>
      </c>
      <c r="AC32">
        <f t="shared" si="0"/>
        <v>0.12885794435442802</v>
      </c>
      <c r="AD32">
        <f t="shared" si="1"/>
        <v>15.211373526410814</v>
      </c>
      <c r="AE32">
        <f>'IDT-1'!D32</f>
        <v>0</v>
      </c>
      <c r="AF32" s="24"/>
      <c r="AG32">
        <f t="shared" si="2"/>
        <v>15.211373526410814</v>
      </c>
      <c r="AI32" s="34">
        <f>PXIL!L32</f>
        <v>0</v>
      </c>
      <c r="AJ32" s="34">
        <f>PXIL!R32</f>
        <v>0</v>
      </c>
      <c r="AK32" s="34">
        <f>RTM_IEX!L32</f>
        <v>7.72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3.04</v>
      </c>
      <c r="AB33" s="75">
        <f>-STOA!R33</f>
        <v>0</v>
      </c>
      <c r="AC33">
        <f t="shared" si="0"/>
        <v>0.12910994435442802</v>
      </c>
      <c r="AD33">
        <f t="shared" si="1"/>
        <v>15.241121526410815</v>
      </c>
      <c r="AE33">
        <f>'IDT-1'!D33</f>
        <v>0</v>
      </c>
      <c r="AF33" s="24"/>
      <c r="AG33">
        <f t="shared" si="2"/>
        <v>15.241121526410815</v>
      </c>
      <c r="AI33" s="34">
        <f>PXIL!L33</f>
        <v>0</v>
      </c>
      <c r="AJ33" s="34">
        <f>PXIL!R33</f>
        <v>0</v>
      </c>
      <c r="AK33" s="34">
        <f>RTM_IEX!L33</f>
        <v>7.33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3.29</v>
      </c>
      <c r="AB34" s="75">
        <f>-STOA!R34</f>
        <v>0</v>
      </c>
      <c r="AC34">
        <f t="shared" si="0"/>
        <v>0.12717794435442803</v>
      </c>
      <c r="AD34">
        <f t="shared" si="1"/>
        <v>15.013053526410815</v>
      </c>
      <c r="AE34">
        <f>'IDT-1'!D34</f>
        <v>0</v>
      </c>
      <c r="AF34" s="24"/>
      <c r="AG34">
        <f t="shared" si="2"/>
        <v>15.013053526410815</v>
      </c>
      <c r="AI34" s="34">
        <f>PXIL!L34</f>
        <v>0</v>
      </c>
      <c r="AJ34" s="34">
        <f>PXIL!R34</f>
        <v>0</v>
      </c>
      <c r="AK34" s="34">
        <f>RTM_IEX!L34</f>
        <v>6.85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3.62</v>
      </c>
      <c r="AB35" s="75">
        <f>-STOA!R35</f>
        <v>0</v>
      </c>
      <c r="AC35">
        <f t="shared" si="0"/>
        <v>0.12667394435442803</v>
      </c>
      <c r="AD35">
        <f t="shared" si="1"/>
        <v>14.953557526410814</v>
      </c>
      <c r="AE35">
        <f>'IDT-1'!D35</f>
        <v>0</v>
      </c>
      <c r="AF35" s="24"/>
      <c r="AG35">
        <f t="shared" si="2"/>
        <v>14.953557526410814</v>
      </c>
      <c r="AI35" s="34">
        <f>PXIL!L35</f>
        <v>0</v>
      </c>
      <c r="AJ35" s="34">
        <f>PXIL!R35</f>
        <v>0</v>
      </c>
      <c r="AK35" s="34">
        <f>RTM_IEX!L35</f>
        <v>6.46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4.17</v>
      </c>
      <c r="AB36" s="75">
        <f>-STOA!R36</f>
        <v>0</v>
      </c>
      <c r="AC36">
        <f t="shared" si="0"/>
        <v>0.127261944354428</v>
      </c>
      <c r="AD36">
        <f t="shared" si="1"/>
        <v>15.022969526410813</v>
      </c>
      <c r="AE36">
        <f>'IDT-1'!D36</f>
        <v>0</v>
      </c>
      <c r="AF36" s="24"/>
      <c r="AG36">
        <f t="shared" si="2"/>
        <v>15.022969526410813</v>
      </c>
      <c r="AI36" s="34">
        <f>PXIL!L36</f>
        <v>0</v>
      </c>
      <c r="AJ36" s="34">
        <f>PXIL!R36</f>
        <v>0</v>
      </c>
      <c r="AK36" s="34">
        <f>RTM_IEX!L36</f>
        <v>5.98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4.6500000000000004</v>
      </c>
      <c r="AB37" s="75">
        <f>-STOA!R37</f>
        <v>0</v>
      </c>
      <c r="AC37">
        <f t="shared" si="0"/>
        <v>0.12801794435442804</v>
      </c>
      <c r="AD37">
        <f t="shared" si="1"/>
        <v>15.112213526410814</v>
      </c>
      <c r="AE37">
        <f>'IDT-1'!D37</f>
        <v>0</v>
      </c>
      <c r="AF37" s="24"/>
      <c r="AG37">
        <f t="shared" si="2"/>
        <v>15.112213526410814</v>
      </c>
      <c r="AI37" s="34">
        <f>PXIL!L37</f>
        <v>0</v>
      </c>
      <c r="AJ37" s="34">
        <f>PXIL!R37</f>
        <v>0</v>
      </c>
      <c r="AK37" s="34">
        <f>RTM_IEX!L37</f>
        <v>5.59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5.03</v>
      </c>
      <c r="AB38" s="75">
        <f>-STOA!R38</f>
        <v>0</v>
      </c>
      <c r="AC38">
        <f t="shared" si="0"/>
        <v>0.12474194435442801</v>
      </c>
      <c r="AD38">
        <f t="shared" si="1"/>
        <v>14.725489526410813</v>
      </c>
      <c r="AE38">
        <f>'IDT-1'!D38</f>
        <v>0</v>
      </c>
      <c r="AF38" s="24"/>
      <c r="AG38">
        <f t="shared" si="2"/>
        <v>14.725489526410813</v>
      </c>
      <c r="AI38" s="34">
        <f>PXIL!L38</f>
        <v>0</v>
      </c>
      <c r="AJ38" s="34">
        <f>PXIL!R38</f>
        <v>0</v>
      </c>
      <c r="AK38" s="34">
        <f>RTM_IEX!L38</f>
        <v>4.82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</v>
      </c>
      <c r="AB39" s="75">
        <f>-STOA!R39</f>
        <v>0</v>
      </c>
      <c r="AC39">
        <f t="shared" si="0"/>
        <v>0.13683794435442803</v>
      </c>
      <c r="AD39">
        <f t="shared" si="1"/>
        <v>16.153393526410813</v>
      </c>
      <c r="AE39">
        <f>'IDT-1'!D39</f>
        <v>0</v>
      </c>
      <c r="AF39" s="24"/>
      <c r="AG39">
        <f t="shared" si="2"/>
        <v>16.153393526410813</v>
      </c>
      <c r="AI39" s="34">
        <f>PXIL!L39</f>
        <v>0</v>
      </c>
      <c r="AJ39" s="34">
        <f>PXIL!R39</f>
        <v>0</v>
      </c>
      <c r="AK39" s="34">
        <f>RTM_IEX!L39</f>
        <v>5.79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5.93</v>
      </c>
      <c r="AB40" s="75">
        <f>-STOA!R40</f>
        <v>0</v>
      </c>
      <c r="AC40">
        <f t="shared" si="0"/>
        <v>0.13230194435442802</v>
      </c>
      <c r="AD40">
        <f t="shared" si="1"/>
        <v>15.617929526410814</v>
      </c>
      <c r="AE40">
        <f>'IDT-1'!D40</f>
        <v>0</v>
      </c>
      <c r="AF40" s="24"/>
      <c r="AG40">
        <f t="shared" si="2"/>
        <v>15.617929526410814</v>
      </c>
      <c r="AI40" s="34">
        <f>PXIL!L40</f>
        <v>0</v>
      </c>
      <c r="AJ40" s="34">
        <f>PXIL!R40</f>
        <v>0</v>
      </c>
      <c r="AK40" s="34">
        <f>RTM_IEX!L40</f>
        <v>4.82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6.29</v>
      </c>
      <c r="AB41" s="75">
        <f>-STOA!R41</f>
        <v>0</v>
      </c>
      <c r="AC41">
        <f t="shared" si="0"/>
        <v>0.13129199999999999</v>
      </c>
      <c r="AD41">
        <f t="shared" si="1"/>
        <v>15.498707999999999</v>
      </c>
      <c r="AE41">
        <f>'IDT-1'!D41</f>
        <v>0</v>
      </c>
      <c r="AF41" s="24"/>
      <c r="AG41">
        <f t="shared" si="2"/>
        <v>15.498707999999999</v>
      </c>
      <c r="AI41" s="34">
        <f>PXIL!L41</f>
        <v>0</v>
      </c>
      <c r="AJ41" s="34">
        <f>PXIL!R41</f>
        <v>0</v>
      </c>
      <c r="AK41" s="34">
        <f>RTM_IEX!L41</f>
        <v>4.34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6.6899999999999995</v>
      </c>
      <c r="AB42" s="75">
        <f>-STOA!R42</f>
        <v>0</v>
      </c>
      <c r="AC42">
        <f t="shared" si="0"/>
        <v>0.12658799999999998</v>
      </c>
      <c r="AD42">
        <f t="shared" si="1"/>
        <v>14.943412</v>
      </c>
      <c r="AE42">
        <f>'IDT-1'!D42</f>
        <v>0</v>
      </c>
      <c r="AF42" s="24"/>
      <c r="AG42">
        <f t="shared" si="2"/>
        <v>14.943412</v>
      </c>
      <c r="AI42" s="34">
        <f>PXIL!L42</f>
        <v>0</v>
      </c>
      <c r="AJ42" s="34">
        <f>PXIL!R42</f>
        <v>0</v>
      </c>
      <c r="AK42" s="34">
        <f>RTM_IEX!L42</f>
        <v>3.38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6.9799999999999995</v>
      </c>
      <c r="AB43" s="75">
        <f>-STOA!R43</f>
        <v>0</v>
      </c>
      <c r="AC43">
        <f t="shared" si="0"/>
        <v>0.12490799999999999</v>
      </c>
      <c r="AD43">
        <f t="shared" si="1"/>
        <v>14.745092000000001</v>
      </c>
      <c r="AE43">
        <f>'IDT-1'!D43</f>
        <v>0</v>
      </c>
      <c r="AF43" s="24"/>
      <c r="AG43">
        <f t="shared" si="2"/>
        <v>14.745092000000001</v>
      </c>
      <c r="AI43" s="34">
        <f>PXIL!L43</f>
        <v>0</v>
      </c>
      <c r="AJ43" s="34">
        <f>PXIL!R43</f>
        <v>0</v>
      </c>
      <c r="AK43" s="34">
        <f>RTM_IEX!L43</f>
        <v>2.89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7.34</v>
      </c>
      <c r="AB44" s="75">
        <f>-STOA!R44</f>
        <v>0</v>
      </c>
      <c r="AC44">
        <f t="shared" si="0"/>
        <v>0.110124</v>
      </c>
      <c r="AD44">
        <f t="shared" si="1"/>
        <v>12.999875999999999</v>
      </c>
      <c r="AE44">
        <f>'IDT-1'!D44</f>
        <v>0</v>
      </c>
      <c r="AF44" s="24"/>
      <c r="AG44">
        <f t="shared" si="2"/>
        <v>12.999875999999999</v>
      </c>
      <c r="AI44" s="34">
        <f>PXIL!L44</f>
        <v>0</v>
      </c>
      <c r="AJ44" s="34">
        <f>PXIL!R44</f>
        <v>0</v>
      </c>
      <c r="AK44" s="34">
        <f>RTM_IEX!L44</f>
        <v>0.77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7.64</v>
      </c>
      <c r="AB45" s="75">
        <f>-STOA!R45</f>
        <v>0</v>
      </c>
      <c r="AC45">
        <f t="shared" si="0"/>
        <v>0.11020799999999999</v>
      </c>
      <c r="AD45">
        <f t="shared" si="1"/>
        <v>13.009792000000001</v>
      </c>
      <c r="AE45">
        <f>'IDT-1'!D45</f>
        <v>0</v>
      </c>
      <c r="AF45" s="24"/>
      <c r="AG45">
        <f t="shared" si="2"/>
        <v>13.009792000000001</v>
      </c>
      <c r="AI45" s="34">
        <f>PXIL!L45</f>
        <v>0</v>
      </c>
      <c r="AJ45" s="34">
        <f>PXIL!R45</f>
        <v>0</v>
      </c>
      <c r="AK45" s="34">
        <f>RTM_IEX!L45</f>
        <v>0.48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7.8</v>
      </c>
      <c r="AB46" s="75">
        <f>-STOA!R46</f>
        <v>0</v>
      </c>
      <c r="AC46">
        <f t="shared" si="0"/>
        <v>0.10752</v>
      </c>
      <c r="AD46">
        <f t="shared" si="1"/>
        <v>12.692480000000002</v>
      </c>
      <c r="AE46">
        <f>'IDT-1'!D46</f>
        <v>0</v>
      </c>
      <c r="AF46" s="24"/>
      <c r="AG46">
        <f t="shared" si="2"/>
        <v>12.692480000000002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8.08</v>
      </c>
      <c r="AB47" s="75">
        <f>-STOA!R47</f>
        <v>0</v>
      </c>
      <c r="AC47">
        <f t="shared" si="0"/>
        <v>0.109872</v>
      </c>
      <c r="AD47">
        <f t="shared" si="1"/>
        <v>12.970128000000001</v>
      </c>
      <c r="AE47">
        <f>'IDT-1'!D47</f>
        <v>0</v>
      </c>
      <c r="AF47" s="24"/>
      <c r="AG47">
        <f t="shared" si="2"/>
        <v>12.970128000000001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8.11</v>
      </c>
      <c r="AB48" s="75">
        <f>-STOA!R48</f>
        <v>0</v>
      </c>
      <c r="AC48">
        <f t="shared" si="0"/>
        <v>0.11012399999999999</v>
      </c>
      <c r="AD48">
        <f t="shared" si="1"/>
        <v>12.999875999999999</v>
      </c>
      <c r="AE48">
        <f>'IDT-1'!D48</f>
        <v>0</v>
      </c>
      <c r="AF48" s="24"/>
      <c r="AG48">
        <f t="shared" si="2"/>
        <v>12.999875999999999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8.08</v>
      </c>
      <c r="AB49" s="75">
        <f>-STOA!R49</f>
        <v>0</v>
      </c>
      <c r="AC49">
        <f t="shared" si="0"/>
        <v>0.114744</v>
      </c>
      <c r="AD49">
        <f t="shared" si="1"/>
        <v>13.545256</v>
      </c>
      <c r="AE49">
        <f>'IDT-1'!D49</f>
        <v>0</v>
      </c>
      <c r="AF49" s="24"/>
      <c r="AG49">
        <f t="shared" si="2"/>
        <v>13.545256</v>
      </c>
      <c r="AI49" s="34">
        <f>PXIL!L49</f>
        <v>0</v>
      </c>
      <c r="AJ49" s="34">
        <f>PXIL!R49</f>
        <v>0</v>
      </c>
      <c r="AK49" s="34">
        <f>RTM_IEX!L49</f>
        <v>0.57999999999999996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7.6099999999999994</v>
      </c>
      <c r="AB50" s="75">
        <f>-STOA!R50</f>
        <v>0</v>
      </c>
      <c r="AC50">
        <f t="shared" si="0"/>
        <v>0.11163599999999999</v>
      </c>
      <c r="AD50">
        <f t="shared" si="1"/>
        <v>13.178363999999998</v>
      </c>
      <c r="AE50">
        <f>'IDT-1'!D50</f>
        <v>0</v>
      </c>
      <c r="AF50" s="24"/>
      <c r="AG50">
        <f t="shared" si="2"/>
        <v>13.178363999999998</v>
      </c>
      <c r="AI50" s="34">
        <f>PXIL!L50</f>
        <v>0</v>
      </c>
      <c r="AJ50" s="34">
        <f>PXIL!R50</f>
        <v>0</v>
      </c>
      <c r="AK50" s="34">
        <f>RTM_IEX!L50</f>
        <v>0.68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8.3000000000000007</v>
      </c>
      <c r="AB51" s="75">
        <f>-STOA!R51</f>
        <v>0</v>
      </c>
      <c r="AC51">
        <f t="shared" si="0"/>
        <v>0.11172</v>
      </c>
      <c r="AD51">
        <f t="shared" si="1"/>
        <v>13.188280000000001</v>
      </c>
      <c r="AE51">
        <f>'IDT-1'!D51</f>
        <v>0</v>
      </c>
      <c r="AF51" s="24"/>
      <c r="AG51">
        <f t="shared" si="2"/>
        <v>13.188280000000001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8.120000000000001</v>
      </c>
      <c r="AB52" s="75">
        <f>-STOA!R52</f>
        <v>0</v>
      </c>
      <c r="AC52">
        <f t="shared" si="0"/>
        <v>0.110208</v>
      </c>
      <c r="AD52">
        <f t="shared" si="1"/>
        <v>13.009792000000001</v>
      </c>
      <c r="AE52">
        <f>'IDT-1'!D52</f>
        <v>0</v>
      </c>
      <c r="AF52" s="24"/>
      <c r="AG52">
        <f t="shared" si="2"/>
        <v>13.009792000000001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</v>
      </c>
      <c r="AB53" s="75">
        <f>-STOA!R53</f>
        <v>0</v>
      </c>
      <c r="AC53">
        <f t="shared" si="0"/>
        <v>0.12103314288346544</v>
      </c>
      <c r="AD53">
        <f t="shared" si="1"/>
        <v>12.279203185518483</v>
      </c>
      <c r="AE53">
        <f>'IDT-1'!D53</f>
        <v>0</v>
      </c>
      <c r="AF53" s="24"/>
      <c r="AG53">
        <f t="shared" si="2"/>
        <v>12.279203185518483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7.9799999999999995</v>
      </c>
      <c r="AB54" s="75">
        <f>-STOA!R54</f>
        <v>0</v>
      </c>
      <c r="AC54">
        <f t="shared" si="0"/>
        <v>0.11750514288346542</v>
      </c>
      <c r="AD54">
        <f t="shared" si="1"/>
        <v>11.862731185518482</v>
      </c>
      <c r="AE54">
        <f>'IDT-1'!D54</f>
        <v>0</v>
      </c>
      <c r="AF54" s="24"/>
      <c r="AG54">
        <f t="shared" si="2"/>
        <v>11.862731185518482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7.67</v>
      </c>
      <c r="AB55" s="75">
        <f>-STOA!R55</f>
        <v>0</v>
      </c>
      <c r="AC55">
        <f t="shared" si="0"/>
        <v>0.11490114288346544</v>
      </c>
      <c r="AD55">
        <f t="shared" si="1"/>
        <v>11.555335185518484</v>
      </c>
      <c r="AE55">
        <f>'IDT-1'!D55</f>
        <v>0</v>
      </c>
      <c r="AF55" s="24"/>
      <c r="AG55">
        <f t="shared" si="2"/>
        <v>11.555335185518484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7.6099999999999994</v>
      </c>
      <c r="AB56" s="75">
        <f>-STOA!R56</f>
        <v>0</v>
      </c>
      <c r="AC56">
        <f t="shared" si="0"/>
        <v>0.11439714288346542</v>
      </c>
      <c r="AD56">
        <f t="shared" si="1"/>
        <v>11.495839185518481</v>
      </c>
      <c r="AE56">
        <f>'IDT-1'!D56</f>
        <v>0</v>
      </c>
      <c r="AF56" s="24"/>
      <c r="AG56">
        <f t="shared" si="2"/>
        <v>11.495839185518481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7.6499999999999995</v>
      </c>
      <c r="AB57" s="75">
        <f>-STOA!R57</f>
        <v>0</v>
      </c>
      <c r="AC57">
        <f t="shared" si="0"/>
        <v>0.11473314288346542</v>
      </c>
      <c r="AD57">
        <f t="shared" si="1"/>
        <v>11.535503185518481</v>
      </c>
      <c r="AE57">
        <f>'IDT-1'!D57</f>
        <v>0</v>
      </c>
      <c r="AF57" s="24"/>
      <c r="AG57">
        <f t="shared" si="2"/>
        <v>11.535503185518481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6.64</v>
      </c>
      <c r="AB58" s="75">
        <f>-STOA!R58</f>
        <v>0</v>
      </c>
      <c r="AC58">
        <f t="shared" si="0"/>
        <v>0.10624914288346542</v>
      </c>
      <c r="AD58">
        <f t="shared" si="1"/>
        <v>10.533987185518482</v>
      </c>
      <c r="AE58">
        <f>'IDT-1'!D58</f>
        <v>0</v>
      </c>
      <c r="AF58" s="24"/>
      <c r="AG58">
        <f t="shared" si="2"/>
        <v>10.533987185518482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6.1899999999999995</v>
      </c>
      <c r="AB59" s="75">
        <f>-STOA!R59</f>
        <v>0</v>
      </c>
      <c r="AC59">
        <f t="shared" si="0"/>
        <v>0.10246914288346542</v>
      </c>
      <c r="AD59">
        <f t="shared" si="1"/>
        <v>10.087767185518482</v>
      </c>
      <c r="AE59">
        <f>'IDT-1'!D59</f>
        <v>0</v>
      </c>
      <c r="AF59" s="24"/>
      <c r="AG59">
        <f t="shared" si="2"/>
        <v>10.087767185518482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5.75</v>
      </c>
      <c r="AB60" s="75">
        <f>-STOA!R60</f>
        <v>0</v>
      </c>
      <c r="AC60">
        <f t="shared" si="0"/>
        <v>9.877314288346542E-2</v>
      </c>
      <c r="AD60">
        <f t="shared" si="1"/>
        <v>9.651463185518482</v>
      </c>
      <c r="AE60">
        <f>'IDT-1'!D60</f>
        <v>0</v>
      </c>
      <c r="AF60" s="24"/>
      <c r="AG60">
        <f t="shared" si="2"/>
        <v>9.651463185518482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6.41</v>
      </c>
      <c r="AB61" s="75">
        <f>-STOA!R61</f>
        <v>0</v>
      </c>
      <c r="AC61">
        <f t="shared" si="0"/>
        <v>0.10855268094176163</v>
      </c>
      <c r="AD61">
        <f t="shared" si="1"/>
        <v>9.8016787898234803</v>
      </c>
      <c r="AE61">
        <f>'IDT-1'!D61</f>
        <v>0</v>
      </c>
      <c r="AF61" s="24"/>
      <c r="AG61">
        <f t="shared" si="2"/>
        <v>9.8016787898234803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6.38</v>
      </c>
      <c r="AB62" s="75">
        <f>-STOA!R62</f>
        <v>0</v>
      </c>
      <c r="AC62">
        <f t="shared" si="0"/>
        <v>0.10914779671425054</v>
      </c>
      <c r="AD62">
        <f t="shared" si="1"/>
        <v>9.6710836740509922</v>
      </c>
      <c r="AE62">
        <f>'IDT-1'!D62</f>
        <v>0</v>
      </c>
      <c r="AF62" s="24"/>
      <c r="AG62">
        <f t="shared" si="2"/>
        <v>9.6710836740509922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-1.6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5.04</v>
      </c>
      <c r="AB63" s="75">
        <f>-STOA!R63</f>
        <v>0</v>
      </c>
      <c r="AC63">
        <f t="shared" si="0"/>
        <v>8.4337944354428027E-2</v>
      </c>
      <c r="AD63">
        <f t="shared" si="1"/>
        <v>9.955893526410815</v>
      </c>
      <c r="AE63">
        <f>'IDT-1'!D63</f>
        <v>0</v>
      </c>
      <c r="AF63" s="24"/>
      <c r="AG63">
        <f t="shared" si="2"/>
        <v>9.955893526410815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4.3499999999999996</v>
      </c>
      <c r="AB64" s="75">
        <f>-STOA!R64</f>
        <v>0</v>
      </c>
      <c r="AC64">
        <f t="shared" si="0"/>
        <v>7.8541944354428017E-2</v>
      </c>
      <c r="AD64">
        <f t="shared" si="1"/>
        <v>9.2716895264108121</v>
      </c>
      <c r="AE64">
        <f>'IDT-1'!D64</f>
        <v>0</v>
      </c>
      <c r="AF64" s="24"/>
      <c r="AG64">
        <f t="shared" si="2"/>
        <v>9.2716895264108121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4.75</v>
      </c>
      <c r="AB65" s="75">
        <f>-STOA!R65</f>
        <v>0</v>
      </c>
      <c r="AC65">
        <f t="shared" si="0"/>
        <v>8.1901985158576343E-2</v>
      </c>
      <c r="AD65">
        <f t="shared" si="1"/>
        <v>9.6683343432433695</v>
      </c>
      <c r="AE65">
        <f>'IDT-1'!D65</f>
        <v>0</v>
      </c>
      <c r="AF65" s="24"/>
      <c r="AG65">
        <f t="shared" si="2"/>
        <v>9.6683343432433695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5.0002363284019475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4.4799999999999995</v>
      </c>
      <c r="AB66" s="75">
        <f>-STOA!R66</f>
        <v>0</v>
      </c>
      <c r="AC66">
        <f t="shared" si="0"/>
        <v>8.3665985158576345E-2</v>
      </c>
      <c r="AD66">
        <f t="shared" si="1"/>
        <v>9.8765703432433707</v>
      </c>
      <c r="AE66">
        <f>'IDT-1'!D66</f>
        <v>0</v>
      </c>
      <c r="AF66" s="24"/>
      <c r="AG66">
        <f t="shared" si="2"/>
        <v>9.8765703432433707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3.74</v>
      </c>
      <c r="AB67" s="75">
        <f>-STOA!R67</f>
        <v>0</v>
      </c>
      <c r="AC67">
        <f t="shared" si="0"/>
        <v>7.3417985158576365E-2</v>
      </c>
      <c r="AD67">
        <f t="shared" si="1"/>
        <v>8.6668183432433725</v>
      </c>
      <c r="AE67">
        <f>'IDT-1'!D67</f>
        <v>0</v>
      </c>
      <c r="AF67" s="24"/>
      <c r="AG67">
        <f t="shared" si="2"/>
        <v>8.6668183432433725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3.26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7.3415999999999981E-2</v>
      </c>
      <c r="AD68">
        <f t="shared" ref="AD68:AD98" si="4">SUM(B68:AB68,AI68:AR68)-AC68</f>
        <v>8.6665840000000003</v>
      </c>
      <c r="AE68">
        <f>'IDT-1'!D68</f>
        <v>0</v>
      </c>
      <c r="AF68" s="24"/>
      <c r="AG68">
        <f t="shared" ref="AG68:AG98" si="5">SUM(AD68:AF68)</f>
        <v>8.6665840000000003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3.0300000000000002</v>
      </c>
      <c r="AB69" s="75">
        <f>-STOA!R69</f>
        <v>0</v>
      </c>
      <c r="AC69">
        <f t="shared" si="3"/>
        <v>7.5516000000000014E-2</v>
      </c>
      <c r="AD69">
        <f t="shared" si="4"/>
        <v>8.9144840000000016</v>
      </c>
      <c r="AE69">
        <f>'IDT-1'!D69</f>
        <v>0</v>
      </c>
      <c r="AF69" s="24"/>
      <c r="AG69">
        <f t="shared" si="5"/>
        <v>8.9144840000000016</v>
      </c>
      <c r="AI69" s="34">
        <f>PXIL!L69</f>
        <v>0</v>
      </c>
      <c r="AJ69" s="34">
        <f>PXIL!R69</f>
        <v>0</v>
      </c>
      <c r="AK69" s="34">
        <f>RTM_IEX!L69</f>
        <v>0.96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</v>
      </c>
      <c r="AB70" s="75">
        <f>-STOA!R70</f>
        <v>0</v>
      </c>
      <c r="AC70">
        <f t="shared" si="3"/>
        <v>7.6943999999999999E-2</v>
      </c>
      <c r="AD70">
        <f t="shared" si="4"/>
        <v>9.0830560000000009</v>
      </c>
      <c r="AE70">
        <f>'IDT-1'!D70</f>
        <v>0</v>
      </c>
      <c r="AF70" s="24"/>
      <c r="AG70">
        <f t="shared" si="5"/>
        <v>9.0830560000000009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2.39</v>
      </c>
      <c r="AB71" s="75">
        <f>-STOA!R71</f>
        <v>0</v>
      </c>
      <c r="AC71">
        <f t="shared" si="3"/>
        <v>7.8287999999999996E-2</v>
      </c>
      <c r="AD71">
        <f t="shared" si="4"/>
        <v>9.2417119999999997</v>
      </c>
      <c r="AE71">
        <f>'IDT-1'!D71</f>
        <v>0</v>
      </c>
      <c r="AF71" s="24"/>
      <c r="AG71">
        <f t="shared" si="5"/>
        <v>9.2417119999999997</v>
      </c>
      <c r="AI71" s="34">
        <f>PXIL!L71</f>
        <v>0</v>
      </c>
      <c r="AJ71" s="34">
        <f>PXIL!R71</f>
        <v>0</v>
      </c>
      <c r="AK71" s="34">
        <f>RTM_IEX!L71</f>
        <v>1.93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9.2903999999999987E-2</v>
      </c>
      <c r="AD72">
        <f t="shared" si="4"/>
        <v>10.967096</v>
      </c>
      <c r="AE72">
        <f>'IDT-1'!D72</f>
        <v>0</v>
      </c>
      <c r="AF72" s="24"/>
      <c r="AG72">
        <f t="shared" si="5"/>
        <v>10.967096</v>
      </c>
      <c r="AI72" s="34">
        <f>PXIL!L72</f>
        <v>0</v>
      </c>
      <c r="AJ72" s="34">
        <f>PXIL!R72</f>
        <v>0</v>
      </c>
      <c r="AK72" s="34">
        <f>RTM_IEX!L72</f>
        <v>3.86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9.8699999999999996E-2</v>
      </c>
      <c r="AD73">
        <f t="shared" si="4"/>
        <v>11.651300000000001</v>
      </c>
      <c r="AE73">
        <f>'IDT-1'!D73</f>
        <v>0</v>
      </c>
      <c r="AF73" s="24"/>
      <c r="AG73">
        <f t="shared" si="5"/>
        <v>11.651300000000001</v>
      </c>
      <c r="AI73" s="34">
        <f>PXIL!L73</f>
        <v>0</v>
      </c>
      <c r="AJ73" s="34">
        <f>PXIL!R73</f>
        <v>0</v>
      </c>
      <c r="AK73" s="34">
        <f>RTM_IEX!L73</f>
        <v>4.82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0.10558799999999999</v>
      </c>
      <c r="AD74">
        <f t="shared" si="4"/>
        <v>12.464412000000001</v>
      </c>
      <c r="AE74">
        <f>'IDT-1'!D74</f>
        <v>0</v>
      </c>
      <c r="AF74" s="24"/>
      <c r="AG74">
        <f t="shared" si="5"/>
        <v>12.464412000000001</v>
      </c>
      <c r="AI74" s="34">
        <f>PXIL!L74</f>
        <v>0</v>
      </c>
      <c r="AJ74" s="34">
        <f>PXIL!R74</f>
        <v>0</v>
      </c>
      <c r="AK74" s="34">
        <f>RTM_IEX!L74</f>
        <v>5.64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0.106848</v>
      </c>
      <c r="AD75">
        <f t="shared" si="4"/>
        <v>12.613151999999999</v>
      </c>
      <c r="AE75">
        <f>'IDT-1'!D75</f>
        <v>0</v>
      </c>
      <c r="AF75" s="24"/>
      <c r="AG75">
        <f t="shared" si="5"/>
        <v>12.613151999999999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0.11163599999999999</v>
      </c>
      <c r="AD76">
        <f t="shared" si="4"/>
        <v>13.178363999999998</v>
      </c>
      <c r="AE76">
        <f>'IDT-1'!D76</f>
        <v>0</v>
      </c>
      <c r="AF76" s="24"/>
      <c r="AG76">
        <f t="shared" si="5"/>
        <v>13.178363999999998</v>
      </c>
      <c r="AI76" s="34">
        <f>PXIL!L76</f>
        <v>0</v>
      </c>
      <c r="AJ76" s="34">
        <f>PXIL!R76</f>
        <v>0</v>
      </c>
      <c r="AK76" s="34">
        <f>RTM_IEX!L76</f>
        <v>6.36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0.11171999999999999</v>
      </c>
      <c r="AD77">
        <f t="shared" si="4"/>
        <v>13.188280000000001</v>
      </c>
      <c r="AE77">
        <f>'IDT-1'!D77</f>
        <v>0</v>
      </c>
      <c r="AF77" s="24"/>
      <c r="AG77">
        <f t="shared" si="5"/>
        <v>13.188280000000001</v>
      </c>
      <c r="AI77" s="34">
        <f>PXIL!L77</f>
        <v>0</v>
      </c>
      <c r="AJ77" s="34">
        <f>PXIL!R77</f>
        <v>0</v>
      </c>
      <c r="AK77" s="34">
        <f>RTM_IEX!L77</f>
        <v>6.37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0.106848</v>
      </c>
      <c r="AD78">
        <f t="shared" si="4"/>
        <v>12.613151999999999</v>
      </c>
      <c r="AE78">
        <f>'IDT-1'!D78</f>
        <v>0</v>
      </c>
      <c r="AF78" s="24"/>
      <c r="AG78">
        <f t="shared" si="5"/>
        <v>12.613151999999999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0.106848</v>
      </c>
      <c r="AD79">
        <f t="shared" si="4"/>
        <v>12.613151999999999</v>
      </c>
      <c r="AE79">
        <f>'IDT-1'!D79</f>
        <v>0</v>
      </c>
      <c r="AF79" s="24"/>
      <c r="AG79">
        <f t="shared" si="5"/>
        <v>12.613151999999999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0.106848</v>
      </c>
      <c r="AD80">
        <f t="shared" si="4"/>
        <v>12.613151999999999</v>
      </c>
      <c r="AE80">
        <f>'IDT-1'!D80</f>
        <v>0</v>
      </c>
      <c r="AF80" s="24"/>
      <c r="AG80">
        <f t="shared" si="5"/>
        <v>12.613151999999999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0.11087999999999999</v>
      </c>
      <c r="AD81">
        <f t="shared" si="4"/>
        <v>13.089119999999999</v>
      </c>
      <c r="AE81">
        <f>'IDT-1'!D81</f>
        <v>0</v>
      </c>
      <c r="AF81" s="24"/>
      <c r="AG81">
        <f t="shared" si="5"/>
        <v>13.089119999999999</v>
      </c>
      <c r="AI81" s="34">
        <f>PXIL!L81</f>
        <v>0</v>
      </c>
      <c r="AJ81" s="34">
        <f>PXIL!R81</f>
        <v>0</v>
      </c>
      <c r="AK81" s="34">
        <f>RTM_IEX!L81</f>
        <v>6.27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0.106848</v>
      </c>
      <c r="AD82">
        <f t="shared" si="4"/>
        <v>12.613152000000001</v>
      </c>
      <c r="AE82">
        <f>'IDT-1'!D82</f>
        <v>0</v>
      </c>
      <c r="AF82" s="24"/>
      <c r="AG82">
        <f t="shared" si="5"/>
        <v>12.613152000000001</v>
      </c>
      <c r="AI82" s="34">
        <f>PXIL!L82</f>
        <v>0</v>
      </c>
      <c r="AJ82" s="34">
        <f>PXIL!R82</f>
        <v>0</v>
      </c>
      <c r="AK82" s="34">
        <f>RTM_IEX!L82</f>
        <v>5.79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0.106848</v>
      </c>
      <c r="AD83">
        <f t="shared" si="4"/>
        <v>12.613152000000001</v>
      </c>
      <c r="AE83">
        <f>'IDT-1'!D83</f>
        <v>0</v>
      </c>
      <c r="AF83" s="24"/>
      <c r="AG83">
        <f t="shared" si="5"/>
        <v>12.613152000000001</v>
      </c>
      <c r="AI83" s="34">
        <f>PXIL!L83</f>
        <v>0</v>
      </c>
      <c r="AJ83" s="34">
        <f>PXIL!R83</f>
        <v>0</v>
      </c>
      <c r="AK83" s="34">
        <f>RTM_IEX!L83</f>
        <v>5.79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0.103572</v>
      </c>
      <c r="AD84">
        <f t="shared" si="4"/>
        <v>12.226428000000002</v>
      </c>
      <c r="AE84">
        <f>'IDT-1'!D84</f>
        <v>0</v>
      </c>
      <c r="AF84" s="24"/>
      <c r="AG84">
        <f t="shared" si="5"/>
        <v>12.226428000000002</v>
      </c>
      <c r="AI84" s="34">
        <f>PXIL!L84</f>
        <v>0</v>
      </c>
      <c r="AJ84" s="34">
        <f>PXIL!R84</f>
        <v>0</v>
      </c>
      <c r="AK84" s="34">
        <f>RTM_IEX!L84</f>
        <v>5.4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5.0002363284019475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0.10038198515857635</v>
      </c>
      <c r="AD85">
        <f t="shared" si="4"/>
        <v>11.84985434324337</v>
      </c>
      <c r="AE85">
        <f>'IDT-1'!D85</f>
        <v>0</v>
      </c>
      <c r="AF85" s="24"/>
      <c r="AG85">
        <f t="shared" si="5"/>
        <v>11.84985434324337</v>
      </c>
      <c r="AI85" s="34">
        <f>PXIL!L85</f>
        <v>0</v>
      </c>
      <c r="AJ85" s="34">
        <f>PXIL!R85</f>
        <v>0</v>
      </c>
      <c r="AK85" s="34">
        <f>RTM_IEX!L85</f>
        <v>5.0199999999999996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5.0002363284019475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9.6265985158576359E-2</v>
      </c>
      <c r="AD86">
        <f t="shared" si="4"/>
        <v>11.363970343243372</v>
      </c>
      <c r="AE86">
        <f>'IDT-1'!D86</f>
        <v>0</v>
      </c>
      <c r="AF86" s="24"/>
      <c r="AG86">
        <f t="shared" si="5"/>
        <v>11.363970343243372</v>
      </c>
      <c r="AI86" s="34">
        <f>PXIL!L86</f>
        <v>0</v>
      </c>
      <c r="AJ86" s="34">
        <f>PXIL!R86</f>
        <v>0</v>
      </c>
      <c r="AK86" s="34">
        <f>RTM_IEX!L86</f>
        <v>4.53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5.0002363284019475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9.5509985158576366E-2</v>
      </c>
      <c r="AD87">
        <f t="shared" si="4"/>
        <v>11.274726343243371</v>
      </c>
      <c r="AE87">
        <f>'IDT-1'!D87</f>
        <v>0</v>
      </c>
      <c r="AF87" s="24"/>
      <c r="AG87">
        <f t="shared" si="5"/>
        <v>11.274726343243371</v>
      </c>
      <c r="AI87" s="34">
        <f>PXIL!L87</f>
        <v>0</v>
      </c>
      <c r="AJ87" s="34">
        <f>PXIL!R87</f>
        <v>0</v>
      </c>
      <c r="AK87" s="34">
        <f>RTM_IEX!L87</f>
        <v>4.4400000000000004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5.0002363284019475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9.0637985158576351E-2</v>
      </c>
      <c r="AD88">
        <f t="shared" si="4"/>
        <v>10.699598343243371</v>
      </c>
      <c r="AE88">
        <f>'IDT-1'!D88</f>
        <v>0</v>
      </c>
      <c r="AF88" s="24"/>
      <c r="AG88">
        <f t="shared" si="5"/>
        <v>10.699598343243371</v>
      </c>
      <c r="AI88" s="34">
        <f>PXIL!L88</f>
        <v>0</v>
      </c>
      <c r="AJ88" s="34">
        <f>PXIL!R88</f>
        <v>0</v>
      </c>
      <c r="AK88" s="34">
        <f>RTM_IEX!L88</f>
        <v>3.86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8.2489985158576362E-2</v>
      </c>
      <c r="AD89">
        <f t="shared" si="4"/>
        <v>9.7377463432433711</v>
      </c>
      <c r="AE89">
        <f>'IDT-1'!D89</f>
        <v>0</v>
      </c>
      <c r="AF89" s="24"/>
      <c r="AG89">
        <f t="shared" si="5"/>
        <v>9.7377463432433711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5.0002363284019475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7.9297985158576362E-2</v>
      </c>
      <c r="AD90">
        <f t="shared" si="4"/>
        <v>9.3609383432433724</v>
      </c>
      <c r="AE90">
        <f>'IDT-1'!D90</f>
        <v>0</v>
      </c>
      <c r="AF90" s="24"/>
      <c r="AG90">
        <f t="shared" si="5"/>
        <v>9.3609383432433724</v>
      </c>
      <c r="AI90" s="34">
        <f>PXIL!L90</f>
        <v>0</v>
      </c>
      <c r="AJ90" s="34">
        <f>PXIL!R90</f>
        <v>0</v>
      </c>
      <c r="AK90" s="34">
        <f>RTM_IEX!L90</f>
        <v>2.5099999999999998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7.4425944354428009E-2</v>
      </c>
      <c r="AD91">
        <f t="shared" si="4"/>
        <v>8.7858055264108135</v>
      </c>
      <c r="AE91">
        <f>'IDT-1'!D91</f>
        <v>0</v>
      </c>
      <c r="AF91" s="24"/>
      <c r="AG91">
        <f t="shared" si="5"/>
        <v>8.7858055264108135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7.0393944354428015E-2</v>
      </c>
      <c r="AD92">
        <f t="shared" si="4"/>
        <v>8.3098375264108117</v>
      </c>
      <c r="AE92">
        <f>'IDT-1'!D92</f>
        <v>0</v>
      </c>
      <c r="AF92" s="24"/>
      <c r="AG92">
        <f t="shared" si="5"/>
        <v>8.3098375264108117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6.627794435442802E-2</v>
      </c>
      <c r="AD93">
        <f t="shared" si="4"/>
        <v>7.8239535264108131</v>
      </c>
      <c r="AE93">
        <f>'IDT-1'!D93</f>
        <v>0</v>
      </c>
      <c r="AF93" s="24"/>
      <c r="AG93">
        <f t="shared" si="5"/>
        <v>7.8239535264108131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5.8213944354428018E-2</v>
      </c>
      <c r="AD94">
        <f t="shared" si="4"/>
        <v>6.8720175264108132</v>
      </c>
      <c r="AE94">
        <f>'IDT-1'!D94</f>
        <v>0</v>
      </c>
      <c r="AF94" s="24"/>
      <c r="AG94">
        <f t="shared" si="5"/>
        <v>6.8720175264108132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5.8213944354428018E-2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0.12000389778027389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8.5560000000000039E-2</v>
      </c>
      <c r="AB99" s="75">
        <f t="shared" si="6"/>
        <v>0</v>
      </c>
      <c r="AC99">
        <f t="shared" si="6"/>
        <v>2.2384285610396563E-3</v>
      </c>
      <c r="AD99">
        <f t="shared" si="6"/>
        <v>0.24807296921923411</v>
      </c>
      <c r="AE99">
        <f t="shared" ref="AE99:AR99" si="7">SUM(AE3:AE98)/4000</f>
        <v>0</v>
      </c>
      <c r="AG99">
        <f t="shared" si="7"/>
        <v>0.24807296921923411</v>
      </c>
      <c r="AI99">
        <f t="shared" si="7"/>
        <v>0</v>
      </c>
      <c r="AJ99">
        <f t="shared" si="7"/>
        <v>0</v>
      </c>
      <c r="AK99">
        <f t="shared" si="7"/>
        <v>5.2797500000000011E-2</v>
      </c>
      <c r="AL99">
        <f t="shared" si="7"/>
        <v>-8.0499999999999999E-3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45245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2.5099999999999998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0.18312025199999998</v>
      </c>
      <c r="AD3">
        <f>SUM(B3:AB3,AI3:AR3)-AC3</f>
        <v>21.616909748000001</v>
      </c>
      <c r="AE3">
        <v>0</v>
      </c>
      <c r="AF3" s="24"/>
      <c r="AG3">
        <f>SUM(AD3:AF3)</f>
        <v>21.616909748000001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19.290037000000002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2.12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0.17984431080000002</v>
      </c>
      <c r="AD4">
        <f t="shared" ref="AD4:AD67" si="1">SUM(B4:AB4,AI4:AR4)-AC4</f>
        <v>21.230192689200003</v>
      </c>
      <c r="AE4">
        <v>0</v>
      </c>
      <c r="AF4" s="24"/>
      <c r="AG4">
        <f t="shared" ref="AG4:AG67" si="2">SUM(AD4:AF4)</f>
        <v>21.230192689200003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19.290037000000002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1.25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0.17253631080000001</v>
      </c>
      <c r="AD5">
        <f t="shared" si="1"/>
        <v>20.3675006892</v>
      </c>
      <c r="AE5">
        <v>0</v>
      </c>
      <c r="AF5" s="24"/>
      <c r="AG5">
        <f t="shared" si="2"/>
        <v>20.3675006892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17.043061999999999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0.14316172079999998</v>
      </c>
      <c r="AD6">
        <f t="shared" si="1"/>
        <v>16.899900279200001</v>
      </c>
      <c r="AE6">
        <v>0</v>
      </c>
      <c r="AF6" s="24"/>
      <c r="AG6">
        <f t="shared" si="2"/>
        <v>16.899900279200001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16.813835999999998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0.14123622239999997</v>
      </c>
      <c r="AD7">
        <f t="shared" si="1"/>
        <v>16.672599777599999</v>
      </c>
      <c r="AE7">
        <v>0</v>
      </c>
      <c r="AF7" s="24"/>
      <c r="AG7">
        <f t="shared" si="2"/>
        <v>16.672599777599999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16.911255000000001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0.14205454200000001</v>
      </c>
      <c r="AD8">
        <f t="shared" si="1"/>
        <v>16.769200458</v>
      </c>
      <c r="AE8">
        <v>0</v>
      </c>
      <c r="AF8" s="24"/>
      <c r="AG8">
        <f t="shared" si="2"/>
        <v>16.769200458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16.961679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0.14247810359999999</v>
      </c>
      <c r="AD9">
        <f t="shared" si="1"/>
        <v>16.819200896400002</v>
      </c>
      <c r="AE9">
        <v>0</v>
      </c>
      <c r="AF9" s="24"/>
      <c r="AG9">
        <f t="shared" si="2"/>
        <v>16.819200896400002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16.009177000000001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0.13447708680000001</v>
      </c>
      <c r="AD10">
        <f t="shared" si="1"/>
        <v>15.874699913200001</v>
      </c>
      <c r="AE10">
        <v>0</v>
      </c>
      <c r="AF10" s="24"/>
      <c r="AG10">
        <f t="shared" si="2"/>
        <v>15.874699913200001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15.198468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0.12766713120000001</v>
      </c>
      <c r="AD11">
        <f t="shared" si="1"/>
        <v>15.070800868799999</v>
      </c>
      <c r="AE11">
        <v>0</v>
      </c>
      <c r="AF11" s="24"/>
      <c r="AG11">
        <f t="shared" si="2"/>
        <v>15.070800868799999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16.043465000000001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0.134765106</v>
      </c>
      <c r="AD12">
        <f t="shared" si="1"/>
        <v>15.908699894000002</v>
      </c>
      <c r="AE12">
        <v>0</v>
      </c>
      <c r="AF12" s="24"/>
      <c r="AG12">
        <f t="shared" si="2"/>
        <v>15.908699894000002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17.407322000000001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0.14622150479999999</v>
      </c>
      <c r="AD13">
        <f t="shared" si="1"/>
        <v>17.261100495200001</v>
      </c>
      <c r="AE13">
        <v>0</v>
      </c>
      <c r="AF13" s="24"/>
      <c r="AG13">
        <f t="shared" si="2"/>
        <v>17.261100495200001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17.201492999999999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0.14449254119999999</v>
      </c>
      <c r="AD14">
        <f t="shared" si="1"/>
        <v>17.057000458799997</v>
      </c>
      <c r="AE14">
        <v>0</v>
      </c>
      <c r="AF14" s="24"/>
      <c r="AG14">
        <f t="shared" si="2"/>
        <v>17.057000458799997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16.866679999999999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0.14168011199999997</v>
      </c>
      <c r="AD15">
        <f t="shared" si="1"/>
        <v>16.724999887999999</v>
      </c>
      <c r="AE15">
        <v>0</v>
      </c>
      <c r="AF15" s="24"/>
      <c r="AG15">
        <f t="shared" si="2"/>
        <v>16.724999887999999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15.134328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0.12712835519999999</v>
      </c>
      <c r="AD16">
        <f t="shared" si="1"/>
        <v>15.0071996448</v>
      </c>
      <c r="AE16">
        <v>0</v>
      </c>
      <c r="AF16" s="24"/>
      <c r="AG16">
        <f t="shared" si="2"/>
        <v>15.0071996448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18.131806999999998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0.15230717879999997</v>
      </c>
      <c r="AD17">
        <f t="shared" si="1"/>
        <v>17.979499821199997</v>
      </c>
      <c r="AE17">
        <v>0</v>
      </c>
      <c r="AF17" s="24"/>
      <c r="AG17">
        <f t="shared" si="2"/>
        <v>17.979499821199997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16.388967000000001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0.13766732279999999</v>
      </c>
      <c r="AD18">
        <f t="shared" si="1"/>
        <v>16.251299677200002</v>
      </c>
      <c r="AE18">
        <v>0</v>
      </c>
      <c r="AF18" s="24"/>
      <c r="AG18">
        <f t="shared" si="2"/>
        <v>16.251299677200002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19.088038999999998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0.16033952759999998</v>
      </c>
      <c r="AD19">
        <f t="shared" si="1"/>
        <v>18.927699472399997</v>
      </c>
      <c r="AE19">
        <v>0</v>
      </c>
      <c r="AF19" s="24"/>
      <c r="AG19">
        <f t="shared" si="2"/>
        <v>18.927699472399997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19.290037000000002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0.17581231080000001</v>
      </c>
      <c r="AD20">
        <f t="shared" si="1"/>
        <v>20.754224689200001</v>
      </c>
      <c r="AE20">
        <v>0</v>
      </c>
      <c r="AF20" s="24"/>
      <c r="AG20">
        <f t="shared" si="2"/>
        <v>20.754224689200001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0.17253631080000001</v>
      </c>
      <c r="AD21">
        <f t="shared" si="1"/>
        <v>20.3675006892</v>
      </c>
      <c r="AE21">
        <v>0</v>
      </c>
      <c r="AF21" s="24"/>
      <c r="AG21">
        <f t="shared" si="2"/>
        <v>20.3675006892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0.19286431079999999</v>
      </c>
      <c r="AD22">
        <f t="shared" si="1"/>
        <v>22.767172689199999</v>
      </c>
      <c r="AE22">
        <v>0</v>
      </c>
      <c r="AF22" s="24"/>
      <c r="AG22">
        <f t="shared" si="2"/>
        <v>22.767172689199999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0.2025243108</v>
      </c>
      <c r="AD23">
        <f t="shared" si="1"/>
        <v>23.907512689200001</v>
      </c>
      <c r="AE23">
        <v>0</v>
      </c>
      <c r="AF23" s="24"/>
      <c r="AG23">
        <f t="shared" si="2"/>
        <v>23.907512689200001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0.2025243108</v>
      </c>
      <c r="AD24">
        <f t="shared" si="1"/>
        <v>23.907512689200001</v>
      </c>
      <c r="AE24">
        <v>0</v>
      </c>
      <c r="AF24" s="24"/>
      <c r="AG24">
        <f t="shared" si="2"/>
        <v>23.907512689200001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0.2025243108</v>
      </c>
      <c r="AD25">
        <f t="shared" si="1"/>
        <v>23.907512689200001</v>
      </c>
      <c r="AE25">
        <v>0</v>
      </c>
      <c r="AF25" s="24"/>
      <c r="AG25">
        <f t="shared" si="2"/>
        <v>23.907512689200001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0.19202431080000001</v>
      </c>
      <c r="AD26">
        <f t="shared" si="1"/>
        <v>22.668012689200001</v>
      </c>
      <c r="AE26">
        <v>0</v>
      </c>
      <c r="AF26" s="24"/>
      <c r="AG26">
        <f t="shared" si="2"/>
        <v>22.668012689200001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2.2200000000000002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0.1806843108</v>
      </c>
      <c r="AD27">
        <f t="shared" si="1"/>
        <v>21.3293526892</v>
      </c>
      <c r="AE27">
        <v>0</v>
      </c>
      <c r="AF27" s="24"/>
      <c r="AG27">
        <f t="shared" si="2"/>
        <v>21.3293526892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3.18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0.18874831080000001</v>
      </c>
      <c r="AD30">
        <f t="shared" si="1"/>
        <v>22.2812886892</v>
      </c>
      <c r="AE30">
        <v>0</v>
      </c>
      <c r="AF30" s="24"/>
      <c r="AG30">
        <f t="shared" si="2"/>
        <v>22.2812886892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0.2025243108</v>
      </c>
      <c r="AD31">
        <f t="shared" si="1"/>
        <v>23.907512689200001</v>
      </c>
      <c r="AE31">
        <v>0</v>
      </c>
      <c r="AF31" s="24"/>
      <c r="AG31">
        <f t="shared" si="2"/>
        <v>23.907512689200001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0.2025243108</v>
      </c>
      <c r="AD32">
        <f t="shared" si="1"/>
        <v>23.907512689200001</v>
      </c>
      <c r="AE32">
        <v>0</v>
      </c>
      <c r="AF32" s="24"/>
      <c r="AG32">
        <f t="shared" si="2"/>
        <v>23.907512689200001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2.5099999999999998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0.18312031080000002</v>
      </c>
      <c r="AD33">
        <f t="shared" si="1"/>
        <v>21.616916689200004</v>
      </c>
      <c r="AE33">
        <v>0</v>
      </c>
      <c r="AF33" s="24"/>
      <c r="AG33">
        <f t="shared" si="2"/>
        <v>21.616916689200004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1.1599999999999999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0.1717803108</v>
      </c>
      <c r="AD34">
        <f t="shared" si="1"/>
        <v>20.278256689200003</v>
      </c>
      <c r="AE34">
        <v>0</v>
      </c>
      <c r="AF34" s="24"/>
      <c r="AG34">
        <f t="shared" si="2"/>
        <v>20.278256689200003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3.95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0.19521631079999999</v>
      </c>
      <c r="AD35">
        <f t="shared" si="1"/>
        <v>23.044820689200002</v>
      </c>
      <c r="AE35">
        <v>0</v>
      </c>
      <c r="AF35" s="24"/>
      <c r="AG35">
        <f t="shared" si="2"/>
        <v>23.044820689200002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0.2025243108</v>
      </c>
      <c r="AD36">
        <f t="shared" si="1"/>
        <v>23.907512689200001</v>
      </c>
      <c r="AE36">
        <v>0</v>
      </c>
      <c r="AF36" s="24"/>
      <c r="AG36">
        <f t="shared" si="2"/>
        <v>23.907512689200001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0.2025243108</v>
      </c>
      <c r="AD37">
        <f t="shared" si="1"/>
        <v>23.907512689200001</v>
      </c>
      <c r="AE37">
        <v>0</v>
      </c>
      <c r="AF37" s="24"/>
      <c r="AG37">
        <f t="shared" si="2"/>
        <v>23.907512689200001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0.2025243108</v>
      </c>
      <c r="AD38">
        <f t="shared" si="1"/>
        <v>23.907512689200001</v>
      </c>
      <c r="AE38">
        <v>0</v>
      </c>
      <c r="AF38" s="24"/>
      <c r="AG38">
        <f t="shared" si="2"/>
        <v>23.907512689200001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0.2025243108</v>
      </c>
      <c r="AD39">
        <f t="shared" si="1"/>
        <v>23.907512689200001</v>
      </c>
      <c r="AE39">
        <v>0</v>
      </c>
      <c r="AF39" s="24"/>
      <c r="AG39">
        <f t="shared" si="2"/>
        <v>23.907512689200001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0.2025243108</v>
      </c>
      <c r="AD40">
        <f t="shared" si="1"/>
        <v>23.907512689200001</v>
      </c>
      <c r="AE40">
        <v>0</v>
      </c>
      <c r="AF40" s="24"/>
      <c r="AG40">
        <f t="shared" si="2"/>
        <v>23.907512689200001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2.99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0.1871523108</v>
      </c>
      <c r="AD41">
        <f t="shared" si="1"/>
        <v>22.092884689200002</v>
      </c>
      <c r="AE41">
        <v>0</v>
      </c>
      <c r="AF41" s="24"/>
      <c r="AG41">
        <f t="shared" si="2"/>
        <v>22.092884689200002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3.57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0.19202431080000001</v>
      </c>
      <c r="AD42">
        <f t="shared" si="1"/>
        <v>22.668012689200001</v>
      </c>
      <c r="AE42">
        <v>0</v>
      </c>
      <c r="AF42" s="24"/>
      <c r="AG42">
        <f t="shared" si="2"/>
        <v>22.668012689200001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0.2025243108</v>
      </c>
      <c r="AD43">
        <f t="shared" si="1"/>
        <v>23.907512689200001</v>
      </c>
      <c r="AE43">
        <v>0</v>
      </c>
      <c r="AF43" s="24"/>
      <c r="AG43">
        <f t="shared" si="2"/>
        <v>23.907512689200001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3.38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0.1904283108</v>
      </c>
      <c r="AD44">
        <f t="shared" si="1"/>
        <v>22.479608689199999</v>
      </c>
      <c r="AE44">
        <v>0</v>
      </c>
      <c r="AF44" s="24"/>
      <c r="AG44">
        <f t="shared" si="2"/>
        <v>22.479608689199999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0.87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0.16934431080000001</v>
      </c>
      <c r="AD45">
        <f t="shared" si="1"/>
        <v>19.990692689200003</v>
      </c>
      <c r="AE45">
        <v>0</v>
      </c>
      <c r="AF45" s="24"/>
      <c r="AG45">
        <f t="shared" si="2"/>
        <v>19.990692689200003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17.605183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0.1478835372</v>
      </c>
      <c r="AD46">
        <f t="shared" si="1"/>
        <v>17.457299462800002</v>
      </c>
      <c r="AE46">
        <v>0</v>
      </c>
      <c r="AF46" s="24"/>
      <c r="AG46">
        <f t="shared" si="2"/>
        <v>17.457299462800002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19.290037000000002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1.1599999999999999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0.1717803108</v>
      </c>
      <c r="AD47">
        <f t="shared" si="1"/>
        <v>20.278256689200003</v>
      </c>
      <c r="AE47">
        <v>0</v>
      </c>
      <c r="AF47" s="24"/>
      <c r="AG47">
        <f t="shared" si="2"/>
        <v>20.278256689200003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16.864561999999999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0.14166232079999999</v>
      </c>
      <c r="AD48">
        <f t="shared" si="1"/>
        <v>16.722899679200001</v>
      </c>
      <c r="AE48">
        <v>0</v>
      </c>
      <c r="AF48" s="24"/>
      <c r="AG48">
        <f t="shared" si="2"/>
        <v>16.722899679200001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19.290037000000002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0.19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0.16363231080000001</v>
      </c>
      <c r="AD49">
        <f t="shared" si="1"/>
        <v>19.316404689200002</v>
      </c>
      <c r="AE49">
        <v>0</v>
      </c>
      <c r="AF49" s="24"/>
      <c r="AG49">
        <f t="shared" si="2"/>
        <v>19.316404689200002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19.290037000000002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0.39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0.1653123108</v>
      </c>
      <c r="AD50">
        <f t="shared" si="1"/>
        <v>19.514724689200001</v>
      </c>
      <c r="AE50">
        <v>0</v>
      </c>
      <c r="AF50" s="24"/>
      <c r="AG50">
        <f t="shared" si="2"/>
        <v>19.514724689200001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0.2025243108</v>
      </c>
      <c r="AD51">
        <f t="shared" si="1"/>
        <v>23.907512689200001</v>
      </c>
      <c r="AE51">
        <v>0</v>
      </c>
      <c r="AF51" s="24"/>
      <c r="AG51">
        <f t="shared" si="2"/>
        <v>23.907512689200001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0.2025243108</v>
      </c>
      <c r="AD52">
        <f t="shared" si="1"/>
        <v>23.907512689200001</v>
      </c>
      <c r="AE52">
        <v>0</v>
      </c>
      <c r="AF52" s="24"/>
      <c r="AG52">
        <f t="shared" si="2"/>
        <v>23.907512689200001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3.18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0.18874831080000001</v>
      </c>
      <c r="AD53">
        <f t="shared" si="1"/>
        <v>22.2812886892</v>
      </c>
      <c r="AE53">
        <v>0</v>
      </c>
      <c r="AF53" s="24"/>
      <c r="AG53">
        <f t="shared" si="2"/>
        <v>22.2812886892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2.89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0.18631231080000002</v>
      </c>
      <c r="AD54">
        <f t="shared" si="1"/>
        <v>21.9937246892</v>
      </c>
      <c r="AE54">
        <v>0</v>
      </c>
      <c r="AF54" s="24"/>
      <c r="AG54">
        <f t="shared" si="2"/>
        <v>21.9937246892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3.38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0.1904283108</v>
      </c>
      <c r="AD55">
        <f t="shared" si="1"/>
        <v>22.479608689199999</v>
      </c>
      <c r="AE55">
        <v>0</v>
      </c>
      <c r="AF55" s="24"/>
      <c r="AG55">
        <f t="shared" si="2"/>
        <v>22.479608689199999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0.19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0.16363231080000001</v>
      </c>
      <c r="AD56">
        <f t="shared" si="1"/>
        <v>19.316404689200002</v>
      </c>
      <c r="AE56">
        <v>0</v>
      </c>
      <c r="AF56" s="24"/>
      <c r="AG56">
        <f t="shared" si="2"/>
        <v>19.316404689200002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3.95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0.19521631079999999</v>
      </c>
      <c r="AD57">
        <f t="shared" si="1"/>
        <v>23.044820689200002</v>
      </c>
      <c r="AE57">
        <v>0</v>
      </c>
      <c r="AF57" s="24"/>
      <c r="AG57">
        <f t="shared" si="2"/>
        <v>23.044820689200002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2.41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0.18228031080000001</v>
      </c>
      <c r="AD58">
        <f t="shared" si="1"/>
        <v>21.517756689200002</v>
      </c>
      <c r="AE58">
        <v>0</v>
      </c>
      <c r="AF58" s="24"/>
      <c r="AG58">
        <f t="shared" si="2"/>
        <v>21.517756689200002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0.1904283108</v>
      </c>
      <c r="AD59">
        <f t="shared" si="1"/>
        <v>22.479608689199999</v>
      </c>
      <c r="AE59">
        <v>0</v>
      </c>
      <c r="AF59" s="24"/>
      <c r="AG59">
        <f t="shared" si="2"/>
        <v>22.479608689199999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4.05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0.19605631079999999</v>
      </c>
      <c r="AD60">
        <f t="shared" si="1"/>
        <v>23.143980689200003</v>
      </c>
      <c r="AE60">
        <v>0</v>
      </c>
      <c r="AF60" s="24"/>
      <c r="AG60">
        <f t="shared" si="2"/>
        <v>23.143980689200003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0.2025243108</v>
      </c>
      <c r="AD61">
        <f t="shared" si="1"/>
        <v>23.907512689200001</v>
      </c>
      <c r="AE61">
        <v>0</v>
      </c>
      <c r="AF61" s="24"/>
      <c r="AG61">
        <f t="shared" si="2"/>
        <v>23.907512689200001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0.2025243108</v>
      </c>
      <c r="AD62">
        <f t="shared" si="1"/>
        <v>23.907512689200001</v>
      </c>
      <c r="AE62">
        <v>0</v>
      </c>
      <c r="AF62" s="24"/>
      <c r="AG62">
        <f t="shared" si="2"/>
        <v>23.907512689200001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0.2025243108</v>
      </c>
      <c r="AD63">
        <f t="shared" si="1"/>
        <v>23.907512689200001</v>
      </c>
      <c r="AE63">
        <v>0</v>
      </c>
      <c r="AF63" s="24"/>
      <c r="AG63">
        <f t="shared" si="2"/>
        <v>23.907512689200001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0.2025243108</v>
      </c>
      <c r="AD65">
        <f t="shared" si="1"/>
        <v>23.907512689200001</v>
      </c>
      <c r="AE65">
        <v>0</v>
      </c>
      <c r="AF65" s="24"/>
      <c r="AG65">
        <f t="shared" si="2"/>
        <v>23.907512689200001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0.2025243108</v>
      </c>
      <c r="AD66">
        <f t="shared" si="1"/>
        <v>23.907512689200001</v>
      </c>
      <c r="AE66">
        <v>0</v>
      </c>
      <c r="AF66" s="24"/>
      <c r="AG66">
        <f t="shared" si="2"/>
        <v>23.907512689200001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0.2025243108</v>
      </c>
      <c r="AD67">
        <f t="shared" si="1"/>
        <v>23.907512689200001</v>
      </c>
      <c r="AE67">
        <v>0</v>
      </c>
      <c r="AF67" s="24"/>
      <c r="AG67">
        <f t="shared" si="2"/>
        <v>23.907512689200001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0.2025243108</v>
      </c>
      <c r="AD69">
        <f t="shared" si="4"/>
        <v>23.907512689200001</v>
      </c>
      <c r="AE69">
        <v>0</v>
      </c>
      <c r="AF69" s="24"/>
      <c r="AG69">
        <f t="shared" si="5"/>
        <v>23.907512689200001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0.2025243108</v>
      </c>
      <c r="AD70">
        <f t="shared" si="4"/>
        <v>23.907512689200001</v>
      </c>
      <c r="AE70">
        <v>0</v>
      </c>
      <c r="AF70" s="24"/>
      <c r="AG70">
        <f t="shared" si="5"/>
        <v>23.907512689200001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4.66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0.2027763108</v>
      </c>
      <c r="AD72">
        <f t="shared" si="4"/>
        <v>23.937260689200002</v>
      </c>
      <c r="AE72">
        <v>0</v>
      </c>
      <c r="AF72" s="24"/>
      <c r="AG72">
        <f t="shared" si="5"/>
        <v>23.937260689200002</v>
      </c>
      <c r="AI72" s="34">
        <f>PXIL!M72</f>
        <v>0</v>
      </c>
      <c r="AJ72" s="34">
        <f>PXIL!S72</f>
        <v>0</v>
      </c>
      <c r="AK72" s="34">
        <f>RTM_IEX!M72</f>
        <v>0.19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0.57999999999999996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0.2025243108</v>
      </c>
      <c r="AD73">
        <f t="shared" si="4"/>
        <v>23.907512689199997</v>
      </c>
      <c r="AE73">
        <v>0</v>
      </c>
      <c r="AF73" s="24"/>
      <c r="AG73">
        <f t="shared" si="5"/>
        <v>23.907512689199997</v>
      </c>
      <c r="AI73" s="34">
        <f>PXIL!M73</f>
        <v>0</v>
      </c>
      <c r="AJ73" s="34">
        <f>PXIL!S73</f>
        <v>0</v>
      </c>
      <c r="AK73" s="34">
        <f>RTM_IEX!M73</f>
        <v>4.24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0.20160031079999999</v>
      </c>
      <c r="AD74">
        <f t="shared" si="4"/>
        <v>23.798436689200003</v>
      </c>
      <c r="AE74">
        <v>0</v>
      </c>
      <c r="AF74" s="24"/>
      <c r="AG74">
        <f t="shared" si="5"/>
        <v>23.798436689200003</v>
      </c>
      <c r="AI74" s="34">
        <f>PXIL!M74</f>
        <v>0</v>
      </c>
      <c r="AJ74" s="34">
        <f>PXIL!S74</f>
        <v>0</v>
      </c>
      <c r="AK74" s="34">
        <f>RTM_IEX!M74</f>
        <v>4.71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0.2025243108</v>
      </c>
      <c r="AD75">
        <f t="shared" si="4"/>
        <v>23.907512689200001</v>
      </c>
      <c r="AE75">
        <v>0</v>
      </c>
      <c r="AF75" s="24"/>
      <c r="AG75">
        <f t="shared" si="5"/>
        <v>23.907512689200001</v>
      </c>
      <c r="AI75" s="34">
        <f>PXIL!M75</f>
        <v>0</v>
      </c>
      <c r="AJ75" s="34">
        <f>PXIL!S75</f>
        <v>0</v>
      </c>
      <c r="AK75" s="34">
        <f>RTM_IEX!M75</f>
        <v>4.82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0.14000000000000001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0.20294431080000003</v>
      </c>
      <c r="AD76">
        <f t="shared" si="4"/>
        <v>23.957092689200003</v>
      </c>
      <c r="AE76">
        <v>0</v>
      </c>
      <c r="AF76" s="24"/>
      <c r="AG76">
        <f t="shared" si="5"/>
        <v>23.957092689200003</v>
      </c>
      <c r="AI76" s="34">
        <f>PXIL!M76</f>
        <v>0</v>
      </c>
      <c r="AJ76" s="34">
        <f>PXIL!S76</f>
        <v>0</v>
      </c>
      <c r="AK76" s="34">
        <f>RTM_IEX!M76</f>
        <v>4.7300000000000004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0.18782431080000001</v>
      </c>
      <c r="AD77">
        <f t="shared" si="4"/>
        <v>22.172212689200002</v>
      </c>
      <c r="AE77">
        <v>0</v>
      </c>
      <c r="AF77" s="24"/>
      <c r="AG77">
        <f t="shared" si="5"/>
        <v>22.172212689200002</v>
      </c>
      <c r="AI77" s="34">
        <f>PXIL!M77</f>
        <v>0</v>
      </c>
      <c r="AJ77" s="34">
        <f>PXIL!S77</f>
        <v>0</v>
      </c>
      <c r="AK77" s="34">
        <f>RTM_IEX!M77</f>
        <v>1.64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3.68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0.2026923108</v>
      </c>
      <c r="AD78">
        <f t="shared" si="4"/>
        <v>23.927344689200002</v>
      </c>
      <c r="AE78">
        <v>0</v>
      </c>
      <c r="AF78" s="24"/>
      <c r="AG78">
        <f t="shared" si="5"/>
        <v>23.927344689200002</v>
      </c>
      <c r="AI78" s="34">
        <f>PXIL!M78</f>
        <v>0</v>
      </c>
      <c r="AJ78" s="34">
        <f>PXIL!S78</f>
        <v>0</v>
      </c>
      <c r="AK78" s="34">
        <f>RTM_IEX!M78</f>
        <v>1.1599999999999999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0.2027763108</v>
      </c>
      <c r="AD79">
        <f t="shared" si="4"/>
        <v>23.937260689200002</v>
      </c>
      <c r="AE79">
        <v>0</v>
      </c>
      <c r="AF79" s="24"/>
      <c r="AG79">
        <f t="shared" si="5"/>
        <v>23.937260689200002</v>
      </c>
      <c r="AI79" s="34">
        <f>PXIL!M79</f>
        <v>0</v>
      </c>
      <c r="AJ79" s="34">
        <f>PXIL!S79</f>
        <v>0</v>
      </c>
      <c r="AK79" s="34">
        <f>RTM_IEX!M79</f>
        <v>4.53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0.2025243108</v>
      </c>
      <c r="AD80">
        <f t="shared" si="4"/>
        <v>23.907512689200001</v>
      </c>
      <c r="AE80">
        <v>0</v>
      </c>
      <c r="AF80" s="24"/>
      <c r="AG80">
        <f t="shared" si="5"/>
        <v>23.907512689200001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3.67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0.19286431079999999</v>
      </c>
      <c r="AD89">
        <f t="shared" si="4"/>
        <v>22.767172689199999</v>
      </c>
      <c r="AE89">
        <v>0</v>
      </c>
      <c r="AF89" s="24"/>
      <c r="AG89">
        <f t="shared" si="5"/>
        <v>22.767172689199999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0.1871523108</v>
      </c>
      <c r="AD90">
        <f t="shared" si="4"/>
        <v>22.092884689200002</v>
      </c>
      <c r="AE90">
        <v>0</v>
      </c>
      <c r="AF90" s="24"/>
      <c r="AG90">
        <f t="shared" si="5"/>
        <v>22.092884689200002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3.76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0.19362031080000003</v>
      </c>
      <c r="AD91">
        <f t="shared" si="4"/>
        <v>22.856416689200003</v>
      </c>
      <c r="AE91">
        <v>0</v>
      </c>
      <c r="AF91" s="24"/>
      <c r="AG91">
        <f t="shared" si="5"/>
        <v>22.856416689200003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0.2025243108</v>
      </c>
      <c r="AD92">
        <f t="shared" si="4"/>
        <v>23.907512689200001</v>
      </c>
      <c r="AE92">
        <v>0</v>
      </c>
      <c r="AF92" s="24"/>
      <c r="AG92">
        <f t="shared" si="5"/>
        <v>23.907512689200001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0.2025243108</v>
      </c>
      <c r="AD93">
        <f t="shared" si="4"/>
        <v>23.907512689200001</v>
      </c>
      <c r="AE93">
        <v>0</v>
      </c>
      <c r="AF93" s="24"/>
      <c r="AG93">
        <f t="shared" si="5"/>
        <v>23.907512689200001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0.2025243108</v>
      </c>
      <c r="AD94">
        <f t="shared" si="4"/>
        <v>23.907512689200001</v>
      </c>
      <c r="AE94">
        <v>0</v>
      </c>
      <c r="AF94" s="24"/>
      <c r="AG94">
        <f t="shared" si="5"/>
        <v>23.907512689200001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0.2025243108</v>
      </c>
      <c r="AD95">
        <f t="shared" si="4"/>
        <v>23.907512689200001</v>
      </c>
      <c r="AE95">
        <v>0</v>
      </c>
      <c r="AF95" s="24"/>
      <c r="AG95">
        <f t="shared" si="5"/>
        <v>23.907512689200001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3.76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0.19362031080000003</v>
      </c>
      <c r="AD96">
        <f t="shared" si="4"/>
        <v>22.856416689200003</v>
      </c>
      <c r="AE96">
        <v>0</v>
      </c>
      <c r="AF96" s="24"/>
      <c r="AG96">
        <f t="shared" si="5"/>
        <v>22.856416689200003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19.290037000000002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0.28999999999999998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0.16447231079999999</v>
      </c>
      <c r="AD97">
        <f t="shared" si="4"/>
        <v>19.4155646892</v>
      </c>
      <c r="AE97">
        <v>0</v>
      </c>
      <c r="AF97" s="24"/>
      <c r="AG97">
        <f t="shared" si="5"/>
        <v>19.4155646892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19.290037000000002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0.1620363108</v>
      </c>
      <c r="AD98">
        <f t="shared" si="4"/>
        <v>19.1280006892</v>
      </c>
      <c r="AE98">
        <v>0</v>
      </c>
      <c r="AF98" s="24"/>
      <c r="AG98">
        <f t="shared" si="5"/>
        <v>19.1280006892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0.45321806899999967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6.9567499999999949E-2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4.4460407795999975E-3</v>
      </c>
      <c r="AD99">
        <f t="shared" si="6"/>
        <v>0.52484452822040029</v>
      </c>
      <c r="AE99">
        <f t="shared" ref="AE99:AR99" si="8">SUM(AE3:AE98)/4000</f>
        <v>0</v>
      </c>
      <c r="AG99">
        <f t="shared" si="8"/>
        <v>0.52484452822040029</v>
      </c>
      <c r="AI99">
        <f t="shared" si="8"/>
        <v>0</v>
      </c>
      <c r="AJ99">
        <f t="shared" si="8"/>
        <v>0</v>
      </c>
      <c r="AK99">
        <f t="shared" si="8"/>
        <v>6.5050000000000004E-3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265</v>
      </c>
      <c r="C3" s="16">
        <f>'[1]15'!C5</f>
        <v>0</v>
      </c>
      <c r="D3" s="16">
        <f>'[1]15'!D5</f>
        <v>75</v>
      </c>
      <c r="E3" s="16">
        <f>'[1]15'!E5</f>
        <v>0</v>
      </c>
      <c r="F3" s="15">
        <f>SUM(B3:E3)</f>
        <v>340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265</v>
      </c>
      <c r="C4" s="16">
        <f>'[1]15'!C6</f>
        <v>0</v>
      </c>
      <c r="D4" s="16">
        <f>'[1]15'!D6</f>
        <v>75</v>
      </c>
      <c r="E4" s="16">
        <f>'[1]15'!E6</f>
        <v>0</v>
      </c>
      <c r="F4" s="15">
        <f>SUM(B4:E4)</f>
        <v>340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265</v>
      </c>
      <c r="C5" s="16">
        <f>'[1]15'!C7</f>
        <v>0</v>
      </c>
      <c r="D5" s="16">
        <f>'[1]15'!D7</f>
        <v>75</v>
      </c>
      <c r="E5" s="16">
        <f>'[1]15'!E7</f>
        <v>0</v>
      </c>
      <c r="F5" s="15">
        <f t="shared" ref="F5:F68" si="6">SUM(B5:E5)</f>
        <v>340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265</v>
      </c>
      <c r="C6" s="16">
        <f>'[1]15'!C8</f>
        <v>0</v>
      </c>
      <c r="D6" s="16">
        <f>'[1]15'!D8</f>
        <v>75</v>
      </c>
      <c r="E6" s="16">
        <f>'[1]15'!E8</f>
        <v>0</v>
      </c>
      <c r="F6" s="15">
        <f t="shared" si="6"/>
        <v>340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265</v>
      </c>
      <c r="C7" s="16">
        <f>'[1]15'!C9</f>
        <v>0</v>
      </c>
      <c r="D7" s="16">
        <f>'[1]15'!D9</f>
        <v>75</v>
      </c>
      <c r="E7" s="16">
        <f>'[1]15'!E9</f>
        <v>0</v>
      </c>
      <c r="F7" s="15">
        <f t="shared" si="6"/>
        <v>340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265</v>
      </c>
      <c r="C8" s="16">
        <f>'[1]15'!C10</f>
        <v>0</v>
      </c>
      <c r="D8" s="16">
        <f>'[1]15'!D10</f>
        <v>75</v>
      </c>
      <c r="E8" s="16">
        <f>'[1]15'!E10</f>
        <v>0</v>
      </c>
      <c r="F8" s="15">
        <f t="shared" si="6"/>
        <v>340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265</v>
      </c>
      <c r="C9" s="16">
        <f>'[1]15'!C11</f>
        <v>0</v>
      </c>
      <c r="D9" s="16">
        <f>'[1]15'!D11</f>
        <v>75</v>
      </c>
      <c r="E9" s="16">
        <f>'[1]15'!E11</f>
        <v>0</v>
      </c>
      <c r="F9" s="15">
        <f t="shared" si="6"/>
        <v>340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265</v>
      </c>
      <c r="C10" s="16">
        <f>'[1]15'!C12</f>
        <v>0</v>
      </c>
      <c r="D10" s="16">
        <f>'[1]15'!D12</f>
        <v>75</v>
      </c>
      <c r="E10" s="16">
        <f>'[1]15'!E12</f>
        <v>0</v>
      </c>
      <c r="F10" s="15">
        <f t="shared" si="6"/>
        <v>340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265</v>
      </c>
      <c r="C11" s="16">
        <f>'[1]15'!C13</f>
        <v>0</v>
      </c>
      <c r="D11" s="16">
        <f>'[1]15'!D13</f>
        <v>75</v>
      </c>
      <c r="E11" s="16">
        <f>'[1]15'!E13</f>
        <v>0</v>
      </c>
      <c r="F11" s="15">
        <f t="shared" si="6"/>
        <v>340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265</v>
      </c>
      <c r="C12" s="16">
        <f>'[1]15'!C14</f>
        <v>0</v>
      </c>
      <c r="D12" s="16">
        <f>'[1]15'!D14</f>
        <v>75</v>
      </c>
      <c r="E12" s="16">
        <f>'[1]15'!E14</f>
        <v>0</v>
      </c>
      <c r="F12" s="15">
        <f t="shared" si="6"/>
        <v>340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265</v>
      </c>
      <c r="C13" s="16">
        <f>'[1]15'!C15</f>
        <v>0</v>
      </c>
      <c r="D13" s="16">
        <f>'[1]15'!D15</f>
        <v>75</v>
      </c>
      <c r="E13" s="16">
        <f>'[1]15'!E15</f>
        <v>0</v>
      </c>
      <c r="F13" s="15">
        <f t="shared" si="6"/>
        <v>340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265</v>
      </c>
      <c r="C14" s="16">
        <f>'[1]15'!C16</f>
        <v>0</v>
      </c>
      <c r="D14" s="16">
        <f>'[1]15'!D16</f>
        <v>75</v>
      </c>
      <c r="E14" s="16">
        <f>'[1]15'!E16</f>
        <v>0</v>
      </c>
      <c r="F14" s="15">
        <f t="shared" si="6"/>
        <v>340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265</v>
      </c>
      <c r="C15" s="16">
        <f>'[1]15'!C17</f>
        <v>0</v>
      </c>
      <c r="D15" s="16">
        <f>'[1]15'!D17</f>
        <v>75</v>
      </c>
      <c r="E15" s="16">
        <f>'[1]15'!E17</f>
        <v>0</v>
      </c>
      <c r="F15" s="15">
        <f t="shared" si="6"/>
        <v>340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265</v>
      </c>
      <c r="C16" s="16">
        <f>'[1]15'!C18</f>
        <v>0</v>
      </c>
      <c r="D16" s="16">
        <f>'[1]15'!D18</f>
        <v>75</v>
      </c>
      <c r="E16" s="16">
        <f>'[1]15'!E18</f>
        <v>0</v>
      </c>
      <c r="F16" s="15">
        <f t="shared" si="6"/>
        <v>340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265</v>
      </c>
      <c r="C17" s="16">
        <f>'[1]15'!C19</f>
        <v>0</v>
      </c>
      <c r="D17" s="16">
        <f>'[1]15'!D19</f>
        <v>75</v>
      </c>
      <c r="E17" s="16">
        <f>'[1]15'!E19</f>
        <v>0</v>
      </c>
      <c r="F17" s="15">
        <f t="shared" si="6"/>
        <v>340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265</v>
      </c>
      <c r="C18" s="16">
        <f>'[1]15'!C20</f>
        <v>0</v>
      </c>
      <c r="D18" s="16">
        <f>'[1]15'!D20</f>
        <v>75</v>
      </c>
      <c r="E18" s="16">
        <f>'[1]15'!E20</f>
        <v>0</v>
      </c>
      <c r="F18" s="15">
        <f t="shared" si="6"/>
        <v>340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265</v>
      </c>
      <c r="C19" s="16">
        <f>'[1]15'!C21</f>
        <v>0</v>
      </c>
      <c r="D19" s="16">
        <f>'[1]15'!D21</f>
        <v>75</v>
      </c>
      <c r="E19" s="16">
        <f>'[1]15'!E21</f>
        <v>0</v>
      </c>
      <c r="F19" s="15">
        <f t="shared" si="6"/>
        <v>340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265</v>
      </c>
      <c r="C20" s="16">
        <f>'[1]15'!C22</f>
        <v>0</v>
      </c>
      <c r="D20" s="16">
        <f>'[1]15'!D22</f>
        <v>75</v>
      </c>
      <c r="E20" s="16">
        <f>'[1]15'!E22</f>
        <v>0</v>
      </c>
      <c r="F20" s="15">
        <f t="shared" si="6"/>
        <v>340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265</v>
      </c>
      <c r="C21" s="16">
        <f>'[1]15'!C23</f>
        <v>0</v>
      </c>
      <c r="D21" s="16">
        <f>'[1]15'!D23</f>
        <v>75</v>
      </c>
      <c r="E21" s="16">
        <f>'[1]15'!E23</f>
        <v>0</v>
      </c>
      <c r="F21" s="15">
        <f t="shared" si="6"/>
        <v>340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265</v>
      </c>
      <c r="C22" s="16">
        <f>'[1]15'!C24</f>
        <v>0</v>
      </c>
      <c r="D22" s="16">
        <f>'[1]15'!D24</f>
        <v>75</v>
      </c>
      <c r="E22" s="16">
        <f>'[1]15'!E24</f>
        <v>0</v>
      </c>
      <c r="F22" s="15">
        <f t="shared" si="6"/>
        <v>340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265</v>
      </c>
      <c r="C23" s="16">
        <f>'[1]15'!C25</f>
        <v>0</v>
      </c>
      <c r="D23" s="16">
        <f>'[1]15'!D25</f>
        <v>75</v>
      </c>
      <c r="E23" s="16">
        <f>'[1]15'!E25</f>
        <v>0</v>
      </c>
      <c r="F23" s="15">
        <f t="shared" si="6"/>
        <v>340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265</v>
      </c>
      <c r="C24" s="16">
        <f>'[1]15'!C26</f>
        <v>0</v>
      </c>
      <c r="D24" s="16">
        <f>'[1]15'!D26</f>
        <v>75</v>
      </c>
      <c r="E24" s="16">
        <f>'[1]15'!E26</f>
        <v>0</v>
      </c>
      <c r="F24" s="15">
        <f t="shared" si="6"/>
        <v>340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265</v>
      </c>
      <c r="C25" s="16">
        <f>'[1]15'!C27</f>
        <v>0</v>
      </c>
      <c r="D25" s="16">
        <f>'[1]15'!D27</f>
        <v>75</v>
      </c>
      <c r="E25" s="16">
        <f>'[1]15'!E27</f>
        <v>0</v>
      </c>
      <c r="F25" s="15">
        <f t="shared" si="6"/>
        <v>340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265</v>
      </c>
      <c r="C26" s="16">
        <f>'[1]15'!C28</f>
        <v>0</v>
      </c>
      <c r="D26" s="16">
        <f>'[1]15'!D28</f>
        <v>75</v>
      </c>
      <c r="E26" s="16">
        <f>'[1]15'!E28</f>
        <v>0</v>
      </c>
      <c r="F26" s="15">
        <f t="shared" si="6"/>
        <v>340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265</v>
      </c>
      <c r="C27" s="16">
        <f>'[1]15'!C29</f>
        <v>0</v>
      </c>
      <c r="D27" s="16">
        <f>'[1]15'!D29</f>
        <v>75</v>
      </c>
      <c r="E27" s="16">
        <f>'[1]15'!E29</f>
        <v>0</v>
      </c>
      <c r="F27" s="15">
        <f t="shared" si="6"/>
        <v>340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265</v>
      </c>
      <c r="C28" s="16">
        <f>'[1]15'!C30</f>
        <v>0</v>
      </c>
      <c r="D28" s="16">
        <f>'[1]15'!D30</f>
        <v>75</v>
      </c>
      <c r="E28" s="16">
        <f>'[1]15'!E30</f>
        <v>0</v>
      </c>
      <c r="F28" s="15">
        <f t="shared" si="6"/>
        <v>340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265</v>
      </c>
      <c r="C29" s="16">
        <f>'[1]15'!C31</f>
        <v>0</v>
      </c>
      <c r="D29" s="16">
        <f>'[1]15'!D31</f>
        <v>75</v>
      </c>
      <c r="E29" s="16">
        <f>'[1]15'!E31</f>
        <v>0</v>
      </c>
      <c r="F29" s="15">
        <f t="shared" si="6"/>
        <v>340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265</v>
      </c>
      <c r="C30" s="16">
        <f>'[1]15'!C32</f>
        <v>0</v>
      </c>
      <c r="D30" s="16">
        <f>'[1]15'!D32</f>
        <v>75</v>
      </c>
      <c r="E30" s="16">
        <f>'[1]15'!E32</f>
        <v>0</v>
      </c>
      <c r="F30" s="15">
        <f t="shared" si="6"/>
        <v>340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265</v>
      </c>
      <c r="C31" s="16">
        <f>'[1]15'!C33</f>
        <v>0</v>
      </c>
      <c r="D31" s="16">
        <f>'[1]15'!D33</f>
        <v>75</v>
      </c>
      <c r="E31" s="16">
        <f>'[1]15'!E33</f>
        <v>0</v>
      </c>
      <c r="F31" s="15">
        <f t="shared" si="6"/>
        <v>340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265</v>
      </c>
      <c r="C32" s="16">
        <f>'[1]15'!C34</f>
        <v>0</v>
      </c>
      <c r="D32" s="16">
        <f>'[1]15'!D34</f>
        <v>75</v>
      </c>
      <c r="E32" s="16">
        <f>'[1]15'!E34</f>
        <v>0</v>
      </c>
      <c r="F32" s="15">
        <f t="shared" si="6"/>
        <v>340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265</v>
      </c>
      <c r="C33" s="16">
        <f>'[1]15'!C35</f>
        <v>0</v>
      </c>
      <c r="D33" s="16">
        <f>'[1]15'!D35</f>
        <v>75</v>
      </c>
      <c r="E33" s="16">
        <f>'[1]15'!E35</f>
        <v>0</v>
      </c>
      <c r="F33" s="15">
        <f t="shared" si="6"/>
        <v>340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265</v>
      </c>
      <c r="C34" s="16">
        <f>'[1]15'!C36</f>
        <v>0</v>
      </c>
      <c r="D34" s="16">
        <f>'[1]15'!D36</f>
        <v>75</v>
      </c>
      <c r="E34" s="16">
        <f>'[1]15'!E36</f>
        <v>0</v>
      </c>
      <c r="F34" s="15">
        <f t="shared" si="6"/>
        <v>340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265</v>
      </c>
      <c r="C35" s="16">
        <f>'[1]15'!C37</f>
        <v>0</v>
      </c>
      <c r="D35" s="16">
        <f>'[1]15'!D37</f>
        <v>75</v>
      </c>
      <c r="E35" s="16">
        <f>'[1]15'!E37</f>
        <v>0</v>
      </c>
      <c r="F35" s="15">
        <f t="shared" si="6"/>
        <v>340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265</v>
      </c>
      <c r="C36" s="16">
        <f>'[1]15'!C38</f>
        <v>0</v>
      </c>
      <c r="D36" s="16">
        <f>'[1]15'!D38</f>
        <v>75</v>
      </c>
      <c r="E36" s="16">
        <f>'[1]15'!E38</f>
        <v>0</v>
      </c>
      <c r="F36" s="15">
        <f t="shared" si="6"/>
        <v>340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265</v>
      </c>
      <c r="C37" s="16">
        <f>'[1]15'!C39</f>
        <v>0</v>
      </c>
      <c r="D37" s="16">
        <f>'[1]15'!D39</f>
        <v>75</v>
      </c>
      <c r="E37" s="16">
        <f>'[1]15'!E39</f>
        <v>0</v>
      </c>
      <c r="F37" s="15">
        <f t="shared" si="6"/>
        <v>340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265</v>
      </c>
      <c r="C38" s="16">
        <f>'[1]15'!C40</f>
        <v>0</v>
      </c>
      <c r="D38" s="16">
        <f>'[1]15'!D40</f>
        <v>75</v>
      </c>
      <c r="E38" s="16">
        <f>'[1]15'!E40</f>
        <v>0</v>
      </c>
      <c r="F38" s="15">
        <f t="shared" si="6"/>
        <v>340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265</v>
      </c>
      <c r="C39" s="16">
        <f>'[1]15'!C41</f>
        <v>0</v>
      </c>
      <c r="D39" s="16">
        <f>'[1]15'!D41</f>
        <v>75</v>
      </c>
      <c r="E39" s="16">
        <f>'[1]15'!E41</f>
        <v>0</v>
      </c>
      <c r="F39" s="15">
        <f t="shared" si="6"/>
        <v>340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265</v>
      </c>
      <c r="C40" s="16">
        <f>'[1]15'!C42</f>
        <v>0</v>
      </c>
      <c r="D40" s="16">
        <f>'[1]15'!D42</f>
        <v>75</v>
      </c>
      <c r="E40" s="16">
        <f>'[1]15'!E42</f>
        <v>0</v>
      </c>
      <c r="F40" s="15">
        <f t="shared" si="6"/>
        <v>340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265</v>
      </c>
      <c r="C41" s="16">
        <f>'[1]15'!C43</f>
        <v>0</v>
      </c>
      <c r="D41" s="16">
        <f>'[1]15'!D43</f>
        <v>75</v>
      </c>
      <c r="E41" s="16">
        <f>'[1]15'!E43</f>
        <v>0</v>
      </c>
      <c r="F41" s="15">
        <f t="shared" si="6"/>
        <v>340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265</v>
      </c>
      <c r="C42" s="16">
        <f>'[1]15'!C44</f>
        <v>0</v>
      </c>
      <c r="D42" s="16">
        <f>'[1]15'!D44</f>
        <v>75</v>
      </c>
      <c r="E42" s="16">
        <f>'[1]15'!E44</f>
        <v>0</v>
      </c>
      <c r="F42" s="15">
        <f t="shared" si="6"/>
        <v>340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265</v>
      </c>
      <c r="C43" s="16">
        <f>'[1]15'!C45</f>
        <v>0</v>
      </c>
      <c r="D43" s="16">
        <f>'[1]15'!D45</f>
        <v>75</v>
      </c>
      <c r="E43" s="16">
        <f>'[1]15'!E45</f>
        <v>0</v>
      </c>
      <c r="F43" s="15">
        <f t="shared" si="6"/>
        <v>340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265</v>
      </c>
      <c r="C44" s="16">
        <f>'[1]15'!C46</f>
        <v>0</v>
      </c>
      <c r="D44" s="16">
        <f>'[1]15'!D46</f>
        <v>75</v>
      </c>
      <c r="E44" s="16">
        <f>'[1]15'!E46</f>
        <v>0</v>
      </c>
      <c r="F44" s="15">
        <f t="shared" si="6"/>
        <v>340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265</v>
      </c>
      <c r="C45" s="16">
        <f>'[1]15'!C47</f>
        <v>0</v>
      </c>
      <c r="D45" s="16">
        <f>'[1]15'!D47</f>
        <v>75</v>
      </c>
      <c r="E45" s="16">
        <f>'[1]15'!E47</f>
        <v>0</v>
      </c>
      <c r="F45" s="15">
        <f t="shared" si="6"/>
        <v>340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265</v>
      </c>
      <c r="C46" s="16">
        <f>'[1]15'!C48</f>
        <v>0</v>
      </c>
      <c r="D46" s="16">
        <f>'[1]15'!D48</f>
        <v>75</v>
      </c>
      <c r="E46" s="16">
        <f>'[1]15'!E48</f>
        <v>0</v>
      </c>
      <c r="F46" s="15">
        <f t="shared" si="6"/>
        <v>340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265</v>
      </c>
      <c r="C47" s="16">
        <f>'[1]15'!C49</f>
        <v>0</v>
      </c>
      <c r="D47" s="16">
        <f>'[1]15'!D49</f>
        <v>75</v>
      </c>
      <c r="E47" s="16">
        <f>'[1]15'!E49</f>
        <v>0</v>
      </c>
      <c r="F47" s="15">
        <f t="shared" si="6"/>
        <v>340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265</v>
      </c>
      <c r="C48" s="16">
        <f>'[1]15'!C50</f>
        <v>0</v>
      </c>
      <c r="D48" s="16">
        <f>'[1]15'!D50</f>
        <v>75</v>
      </c>
      <c r="E48" s="16">
        <f>'[1]15'!E50</f>
        <v>0</v>
      </c>
      <c r="F48" s="15">
        <f t="shared" si="6"/>
        <v>340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265</v>
      </c>
      <c r="C49" s="16">
        <f>'[1]15'!C51</f>
        <v>0</v>
      </c>
      <c r="D49" s="16">
        <f>'[1]15'!D51</f>
        <v>75</v>
      </c>
      <c r="E49" s="16">
        <f>'[1]15'!E51</f>
        <v>0</v>
      </c>
      <c r="F49" s="15">
        <f t="shared" si="6"/>
        <v>340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265</v>
      </c>
      <c r="C50" s="16">
        <f>'[1]15'!C52</f>
        <v>0</v>
      </c>
      <c r="D50" s="16">
        <f>'[1]15'!D52</f>
        <v>75</v>
      </c>
      <c r="E50" s="16">
        <f>'[1]15'!E52</f>
        <v>0</v>
      </c>
      <c r="F50" s="15">
        <f t="shared" si="6"/>
        <v>340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265</v>
      </c>
      <c r="C51" s="16">
        <f>'[1]15'!C53</f>
        <v>0</v>
      </c>
      <c r="D51" s="16">
        <f>'[1]15'!D53</f>
        <v>75</v>
      </c>
      <c r="E51" s="16">
        <f>'[1]15'!E53</f>
        <v>0</v>
      </c>
      <c r="F51" s="15">
        <f t="shared" si="6"/>
        <v>340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265</v>
      </c>
      <c r="C52" s="16">
        <f>'[1]15'!C54</f>
        <v>0</v>
      </c>
      <c r="D52" s="16">
        <f>'[1]15'!D54</f>
        <v>75</v>
      </c>
      <c r="E52" s="16">
        <f>'[1]15'!E54</f>
        <v>0</v>
      </c>
      <c r="F52" s="15">
        <f t="shared" si="6"/>
        <v>340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265</v>
      </c>
      <c r="C53" s="16">
        <f>'[1]15'!C55</f>
        <v>0</v>
      </c>
      <c r="D53" s="16">
        <f>'[1]15'!D55</f>
        <v>75</v>
      </c>
      <c r="E53" s="16">
        <f>'[1]15'!E55</f>
        <v>0</v>
      </c>
      <c r="F53" s="15">
        <f t="shared" si="6"/>
        <v>340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265</v>
      </c>
      <c r="C54" s="16">
        <f>'[1]15'!C56</f>
        <v>0</v>
      </c>
      <c r="D54" s="16">
        <f>'[1]15'!D56</f>
        <v>75</v>
      </c>
      <c r="E54" s="16">
        <f>'[1]15'!E56</f>
        <v>0</v>
      </c>
      <c r="F54" s="15">
        <f t="shared" si="6"/>
        <v>340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265</v>
      </c>
      <c r="C55" s="16">
        <f>'[1]15'!C57</f>
        <v>0</v>
      </c>
      <c r="D55" s="16">
        <f>'[1]15'!D57</f>
        <v>75</v>
      </c>
      <c r="E55" s="16">
        <f>'[1]15'!E57</f>
        <v>0</v>
      </c>
      <c r="F55" s="15">
        <f t="shared" si="6"/>
        <v>340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265</v>
      </c>
      <c r="C56" s="16">
        <f>'[1]15'!C58</f>
        <v>0</v>
      </c>
      <c r="D56" s="16">
        <f>'[1]15'!D58</f>
        <v>75</v>
      </c>
      <c r="E56" s="16">
        <f>'[1]15'!E58</f>
        <v>0</v>
      </c>
      <c r="F56" s="15">
        <f t="shared" si="6"/>
        <v>340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265</v>
      </c>
      <c r="C57" s="16">
        <f>'[1]15'!C59</f>
        <v>0</v>
      </c>
      <c r="D57" s="16">
        <f>'[1]15'!D59</f>
        <v>75</v>
      </c>
      <c r="E57" s="16">
        <f>'[1]15'!E59</f>
        <v>0</v>
      </c>
      <c r="F57" s="15">
        <f t="shared" si="6"/>
        <v>340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265</v>
      </c>
      <c r="C58" s="16">
        <f>'[1]15'!C60</f>
        <v>0</v>
      </c>
      <c r="D58" s="16">
        <f>'[1]15'!D60</f>
        <v>75</v>
      </c>
      <c r="E58" s="16">
        <f>'[1]15'!E60</f>
        <v>0</v>
      </c>
      <c r="F58" s="15">
        <f t="shared" si="6"/>
        <v>340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265</v>
      </c>
      <c r="C59" s="16">
        <f>'[1]15'!C61</f>
        <v>0</v>
      </c>
      <c r="D59" s="16">
        <f>'[1]15'!D61</f>
        <v>75</v>
      </c>
      <c r="E59" s="16">
        <f>'[1]15'!E61</f>
        <v>0</v>
      </c>
      <c r="F59" s="15">
        <f t="shared" si="6"/>
        <v>340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265</v>
      </c>
      <c r="C60" s="16">
        <f>'[1]15'!C62</f>
        <v>0</v>
      </c>
      <c r="D60" s="16">
        <f>'[1]15'!D62</f>
        <v>75</v>
      </c>
      <c r="E60" s="16">
        <f>'[1]15'!E62</f>
        <v>0</v>
      </c>
      <c r="F60" s="15">
        <f t="shared" si="6"/>
        <v>340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265</v>
      </c>
      <c r="C61" s="16">
        <f>'[1]15'!C63</f>
        <v>0</v>
      </c>
      <c r="D61" s="16">
        <f>'[1]15'!D63</f>
        <v>75</v>
      </c>
      <c r="E61" s="16">
        <f>'[1]15'!E63</f>
        <v>0</v>
      </c>
      <c r="F61" s="15">
        <f t="shared" si="6"/>
        <v>340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265</v>
      </c>
      <c r="C62" s="16">
        <f>'[1]15'!C64</f>
        <v>0</v>
      </c>
      <c r="D62" s="16">
        <f>'[1]15'!D64</f>
        <v>75</v>
      </c>
      <c r="E62" s="16">
        <f>'[1]15'!E64</f>
        <v>0</v>
      </c>
      <c r="F62" s="15">
        <f t="shared" si="6"/>
        <v>340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265</v>
      </c>
      <c r="C63" s="16">
        <f>'[1]15'!C65</f>
        <v>0</v>
      </c>
      <c r="D63" s="16">
        <f>'[1]15'!D65</f>
        <v>75</v>
      </c>
      <c r="E63" s="16">
        <f>'[1]15'!E65</f>
        <v>0</v>
      </c>
      <c r="F63" s="15">
        <f t="shared" si="6"/>
        <v>340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265</v>
      </c>
      <c r="C64" s="16">
        <f>'[1]15'!C66</f>
        <v>0</v>
      </c>
      <c r="D64" s="16">
        <f>'[1]15'!D66</f>
        <v>75</v>
      </c>
      <c r="E64" s="16">
        <f>'[1]15'!E66</f>
        <v>0</v>
      </c>
      <c r="F64" s="15">
        <f t="shared" si="6"/>
        <v>340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265</v>
      </c>
      <c r="C65" s="16">
        <f>'[1]15'!C67</f>
        <v>0</v>
      </c>
      <c r="D65" s="16">
        <f>'[1]15'!D67</f>
        <v>75</v>
      </c>
      <c r="E65" s="16">
        <f>'[1]15'!E67</f>
        <v>0</v>
      </c>
      <c r="F65" s="15">
        <f t="shared" si="6"/>
        <v>340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265</v>
      </c>
      <c r="C66" s="16">
        <f>'[1]15'!C68</f>
        <v>0</v>
      </c>
      <c r="D66" s="16">
        <f>'[1]15'!D68</f>
        <v>75</v>
      </c>
      <c r="E66" s="16">
        <f>'[1]15'!E68</f>
        <v>0</v>
      </c>
      <c r="F66" s="15">
        <f t="shared" si="6"/>
        <v>340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265</v>
      </c>
      <c r="C67" s="16">
        <f>'[1]15'!C69</f>
        <v>0</v>
      </c>
      <c r="D67" s="16">
        <f>'[1]15'!D69</f>
        <v>75</v>
      </c>
      <c r="E67" s="16">
        <f>'[1]15'!E69</f>
        <v>0</v>
      </c>
      <c r="F67" s="15">
        <f t="shared" si="6"/>
        <v>340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265</v>
      </c>
      <c r="C68" s="16">
        <f>'[1]15'!C70</f>
        <v>0</v>
      </c>
      <c r="D68" s="16">
        <f>'[1]15'!D70</f>
        <v>75</v>
      </c>
      <c r="E68" s="16">
        <f>'[1]15'!E70</f>
        <v>0</v>
      </c>
      <c r="F68" s="15">
        <f t="shared" si="6"/>
        <v>340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265</v>
      </c>
      <c r="C69" s="16">
        <f>'[1]15'!C71</f>
        <v>0</v>
      </c>
      <c r="D69" s="16">
        <f>'[1]15'!D71</f>
        <v>75</v>
      </c>
      <c r="E69" s="16">
        <f>'[1]15'!E71</f>
        <v>0</v>
      </c>
      <c r="F69" s="15">
        <f t="shared" ref="F69:F98" si="17">SUM(B69:E69)</f>
        <v>340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265</v>
      </c>
      <c r="C70" s="16">
        <f>'[1]15'!C72</f>
        <v>0</v>
      </c>
      <c r="D70" s="16">
        <f>'[1]15'!D72</f>
        <v>75</v>
      </c>
      <c r="E70" s="16">
        <f>'[1]15'!E72</f>
        <v>0</v>
      </c>
      <c r="F70" s="15">
        <f t="shared" si="17"/>
        <v>340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265</v>
      </c>
      <c r="C71" s="16">
        <f>'[1]15'!C73</f>
        <v>0</v>
      </c>
      <c r="D71" s="16">
        <f>'[1]15'!D73</f>
        <v>75</v>
      </c>
      <c r="E71" s="16">
        <f>'[1]15'!E73</f>
        <v>0</v>
      </c>
      <c r="F71" s="15">
        <f t="shared" si="17"/>
        <v>340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265</v>
      </c>
      <c r="C72" s="16">
        <f>'[1]15'!C74</f>
        <v>0</v>
      </c>
      <c r="D72" s="16">
        <f>'[1]15'!D74</f>
        <v>75</v>
      </c>
      <c r="E72" s="16">
        <f>'[1]15'!E74</f>
        <v>0</v>
      </c>
      <c r="F72" s="15">
        <f t="shared" si="17"/>
        <v>340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265</v>
      </c>
      <c r="C73" s="16">
        <f>'[1]15'!C75</f>
        <v>0</v>
      </c>
      <c r="D73" s="16">
        <f>'[1]15'!D75</f>
        <v>75</v>
      </c>
      <c r="E73" s="16">
        <f>'[1]15'!E75</f>
        <v>0</v>
      </c>
      <c r="F73" s="15">
        <f t="shared" si="17"/>
        <v>340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265</v>
      </c>
      <c r="C74" s="16">
        <f>'[1]15'!C76</f>
        <v>0</v>
      </c>
      <c r="D74" s="16">
        <f>'[1]15'!D76</f>
        <v>75</v>
      </c>
      <c r="E74" s="16">
        <f>'[1]15'!E76</f>
        <v>0</v>
      </c>
      <c r="F74" s="15">
        <f t="shared" si="17"/>
        <v>340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265</v>
      </c>
      <c r="C75" s="16">
        <f>'[1]15'!C77</f>
        <v>0</v>
      </c>
      <c r="D75" s="16">
        <f>'[1]15'!D77</f>
        <v>75</v>
      </c>
      <c r="E75" s="16">
        <f>'[1]15'!E77</f>
        <v>0</v>
      </c>
      <c r="F75" s="15">
        <f t="shared" si="17"/>
        <v>340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265</v>
      </c>
      <c r="C76" s="16">
        <f>'[1]15'!C78</f>
        <v>0</v>
      </c>
      <c r="D76" s="16">
        <f>'[1]15'!D78</f>
        <v>75</v>
      </c>
      <c r="E76" s="16">
        <f>'[1]15'!E78</f>
        <v>0</v>
      </c>
      <c r="F76" s="15">
        <f t="shared" si="17"/>
        <v>340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265</v>
      </c>
      <c r="C77" s="16">
        <f>'[1]15'!C79</f>
        <v>0</v>
      </c>
      <c r="D77" s="16">
        <f>'[1]15'!D79</f>
        <v>75</v>
      </c>
      <c r="E77" s="16">
        <f>'[1]15'!E79</f>
        <v>0</v>
      </c>
      <c r="F77" s="15">
        <f t="shared" si="17"/>
        <v>340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265</v>
      </c>
      <c r="C78" s="16">
        <f>'[1]15'!C80</f>
        <v>0</v>
      </c>
      <c r="D78" s="16">
        <f>'[1]15'!D80</f>
        <v>75</v>
      </c>
      <c r="E78" s="16">
        <f>'[1]15'!E80</f>
        <v>0</v>
      </c>
      <c r="F78" s="15">
        <f t="shared" si="17"/>
        <v>340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265</v>
      </c>
      <c r="C79" s="16">
        <f>'[1]15'!C81</f>
        <v>0</v>
      </c>
      <c r="D79" s="16">
        <f>'[1]15'!D81</f>
        <v>75</v>
      </c>
      <c r="E79" s="16">
        <f>'[1]15'!E81</f>
        <v>0</v>
      </c>
      <c r="F79" s="15">
        <f t="shared" si="17"/>
        <v>340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265</v>
      </c>
      <c r="C80" s="16">
        <f>'[1]15'!C82</f>
        <v>0</v>
      </c>
      <c r="D80" s="16">
        <f>'[1]15'!D82</f>
        <v>75</v>
      </c>
      <c r="E80" s="16">
        <f>'[1]15'!E82</f>
        <v>0</v>
      </c>
      <c r="F80" s="15">
        <f t="shared" si="17"/>
        <v>340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265</v>
      </c>
      <c r="C81" s="16">
        <f>'[1]15'!C83</f>
        <v>0</v>
      </c>
      <c r="D81" s="16">
        <f>'[1]15'!D83</f>
        <v>75</v>
      </c>
      <c r="E81" s="16">
        <f>'[1]15'!E83</f>
        <v>0</v>
      </c>
      <c r="F81" s="15">
        <f t="shared" si="17"/>
        <v>340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265</v>
      </c>
      <c r="C82" s="16">
        <f>'[1]15'!C84</f>
        <v>0</v>
      </c>
      <c r="D82" s="16">
        <f>'[1]15'!D84</f>
        <v>75</v>
      </c>
      <c r="E82" s="16">
        <f>'[1]15'!E84</f>
        <v>0</v>
      </c>
      <c r="F82" s="15">
        <f t="shared" si="17"/>
        <v>340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265</v>
      </c>
      <c r="C83" s="16">
        <f>'[1]15'!C85</f>
        <v>0</v>
      </c>
      <c r="D83" s="16">
        <f>'[1]15'!D85</f>
        <v>75</v>
      </c>
      <c r="E83" s="16">
        <f>'[1]15'!E85</f>
        <v>0</v>
      </c>
      <c r="F83" s="15">
        <f t="shared" si="17"/>
        <v>340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265</v>
      </c>
      <c r="C84" s="16">
        <f>'[1]15'!C86</f>
        <v>0</v>
      </c>
      <c r="D84" s="16">
        <f>'[1]15'!D86</f>
        <v>75</v>
      </c>
      <c r="E84" s="16">
        <f>'[1]15'!E86</f>
        <v>0</v>
      </c>
      <c r="F84" s="15">
        <f t="shared" si="17"/>
        <v>340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265</v>
      </c>
      <c r="C85" s="16">
        <f>'[1]15'!C87</f>
        <v>0</v>
      </c>
      <c r="D85" s="16">
        <f>'[1]15'!D87</f>
        <v>75</v>
      </c>
      <c r="E85" s="16">
        <f>'[1]15'!E87</f>
        <v>0</v>
      </c>
      <c r="F85" s="15">
        <f t="shared" si="17"/>
        <v>340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265</v>
      </c>
      <c r="C86" s="16">
        <f>'[1]15'!C88</f>
        <v>0</v>
      </c>
      <c r="D86" s="16">
        <f>'[1]15'!D88</f>
        <v>75</v>
      </c>
      <c r="E86" s="16">
        <f>'[1]15'!E88</f>
        <v>0</v>
      </c>
      <c r="F86" s="15">
        <f t="shared" si="17"/>
        <v>340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265</v>
      </c>
      <c r="C87" s="16">
        <f>'[1]15'!C89</f>
        <v>0</v>
      </c>
      <c r="D87" s="16">
        <f>'[1]15'!D89</f>
        <v>75</v>
      </c>
      <c r="E87" s="16">
        <f>'[1]15'!E89</f>
        <v>0</v>
      </c>
      <c r="F87" s="15">
        <f t="shared" si="17"/>
        <v>340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265</v>
      </c>
      <c r="C88" s="16">
        <f>'[1]15'!C90</f>
        <v>0</v>
      </c>
      <c r="D88" s="16">
        <f>'[1]15'!D90</f>
        <v>75</v>
      </c>
      <c r="E88" s="16">
        <f>'[1]15'!E90</f>
        <v>0</v>
      </c>
      <c r="F88" s="15">
        <f t="shared" si="17"/>
        <v>340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265</v>
      </c>
      <c r="C89" s="16">
        <f>'[1]15'!C91</f>
        <v>0</v>
      </c>
      <c r="D89" s="16">
        <f>'[1]15'!D91</f>
        <v>75</v>
      </c>
      <c r="E89" s="16">
        <f>'[1]15'!E91</f>
        <v>0</v>
      </c>
      <c r="F89" s="15">
        <f t="shared" si="17"/>
        <v>340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265</v>
      </c>
      <c r="C90" s="16">
        <f>'[1]15'!C92</f>
        <v>0</v>
      </c>
      <c r="D90" s="16">
        <f>'[1]15'!D92</f>
        <v>75</v>
      </c>
      <c r="E90" s="16">
        <f>'[1]15'!E92</f>
        <v>0</v>
      </c>
      <c r="F90" s="15">
        <f t="shared" si="17"/>
        <v>340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265</v>
      </c>
      <c r="C91" s="16">
        <f>'[1]15'!C93</f>
        <v>0</v>
      </c>
      <c r="D91" s="16">
        <f>'[1]15'!D93</f>
        <v>75</v>
      </c>
      <c r="E91" s="16">
        <f>'[1]15'!E93</f>
        <v>0</v>
      </c>
      <c r="F91" s="15">
        <f t="shared" si="17"/>
        <v>340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265</v>
      </c>
      <c r="C92" s="16">
        <f>'[1]15'!C94</f>
        <v>0</v>
      </c>
      <c r="D92" s="16">
        <f>'[1]15'!D94</f>
        <v>75</v>
      </c>
      <c r="E92" s="16">
        <f>'[1]15'!E94</f>
        <v>0</v>
      </c>
      <c r="F92" s="15">
        <f t="shared" si="17"/>
        <v>340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265</v>
      </c>
      <c r="C93" s="16">
        <f>'[1]15'!C95</f>
        <v>0</v>
      </c>
      <c r="D93" s="16">
        <f>'[1]15'!D95</f>
        <v>75</v>
      </c>
      <c r="E93" s="16">
        <f>'[1]15'!E95</f>
        <v>0</v>
      </c>
      <c r="F93" s="15">
        <f t="shared" si="17"/>
        <v>340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265</v>
      </c>
      <c r="C94" s="16">
        <f>'[1]15'!C96</f>
        <v>0</v>
      </c>
      <c r="D94" s="16">
        <f>'[1]15'!D96</f>
        <v>75</v>
      </c>
      <c r="E94" s="16">
        <f>'[1]15'!E96</f>
        <v>0</v>
      </c>
      <c r="F94" s="15">
        <f t="shared" si="17"/>
        <v>340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265</v>
      </c>
      <c r="C95" s="16">
        <f>'[1]15'!C97</f>
        <v>0</v>
      </c>
      <c r="D95" s="16">
        <f>'[1]15'!D97</f>
        <v>75</v>
      </c>
      <c r="E95" s="16">
        <f>'[1]15'!E97</f>
        <v>0</v>
      </c>
      <c r="F95" s="15">
        <f t="shared" si="17"/>
        <v>340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265</v>
      </c>
      <c r="C96" s="16">
        <f>'[1]15'!C98</f>
        <v>0</v>
      </c>
      <c r="D96" s="16">
        <f>'[1]15'!D98</f>
        <v>75</v>
      </c>
      <c r="E96" s="16">
        <f>'[1]15'!E98</f>
        <v>0</v>
      </c>
      <c r="F96" s="15">
        <f t="shared" si="17"/>
        <v>340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265</v>
      </c>
      <c r="C97" s="16">
        <f>'[1]15'!C99</f>
        <v>0</v>
      </c>
      <c r="D97" s="16">
        <f>'[1]15'!D99</f>
        <v>75</v>
      </c>
      <c r="E97" s="16">
        <f>'[1]15'!E99</f>
        <v>0</v>
      </c>
      <c r="F97" s="15">
        <f t="shared" si="17"/>
        <v>340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265</v>
      </c>
      <c r="C98" s="16">
        <f>'[1]15'!C100</f>
        <v>0</v>
      </c>
      <c r="D98" s="16">
        <f>'[1]15'!D100</f>
        <v>75</v>
      </c>
      <c r="E98" s="16">
        <f>'[1]15'!E100</f>
        <v>0</v>
      </c>
      <c r="F98" s="15">
        <f t="shared" si="17"/>
        <v>340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'[2]15'!B5</f>
        <v>42</v>
      </c>
      <c r="C3" s="195">
        <f>'[2]15'!C5</f>
        <v>30</v>
      </c>
      <c r="D3" s="195">
        <f>'[2]15'!D5</f>
        <v>0</v>
      </c>
      <c r="E3" s="195">
        <f>'[2]15'!E5</f>
        <v>0</v>
      </c>
      <c r="F3" s="15">
        <f>SUM(B3:E3)</f>
        <v>72</v>
      </c>
      <c r="G3" s="194">
        <f>'[2]15'!H5</f>
        <v>38</v>
      </c>
      <c r="H3" s="195">
        <f>'[2]15'!I5</f>
        <v>0</v>
      </c>
      <c r="I3" s="195">
        <f>'[2]15'!J5</f>
        <v>0</v>
      </c>
      <c r="J3" s="195">
        <f>'[2]15'!K5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'[2]15'!B6</f>
        <v>42</v>
      </c>
      <c r="C4" s="195">
        <f>'[2]15'!C6</f>
        <v>30</v>
      </c>
      <c r="D4" s="195">
        <f>'[2]15'!D6</f>
        <v>0</v>
      </c>
      <c r="E4" s="195">
        <f>'[2]15'!E6</f>
        <v>0</v>
      </c>
      <c r="F4" s="15">
        <f>SUM(B4:E4)</f>
        <v>72</v>
      </c>
      <c r="G4" s="194">
        <f>'[2]15'!H6</f>
        <v>38</v>
      </c>
      <c r="H4" s="195">
        <f>'[2]15'!I6</f>
        <v>0</v>
      </c>
      <c r="I4" s="195">
        <f>'[2]15'!J6</f>
        <v>0</v>
      </c>
      <c r="J4" s="195">
        <f>'[2]15'!K6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'[2]15'!B7</f>
        <v>42</v>
      </c>
      <c r="C5" s="195">
        <f>'[2]15'!C7</f>
        <v>30</v>
      </c>
      <c r="D5" s="195">
        <f>'[2]15'!D7</f>
        <v>0</v>
      </c>
      <c r="E5" s="195">
        <f>'[2]15'!E7</f>
        <v>0</v>
      </c>
      <c r="F5" s="15">
        <f t="shared" ref="F5:F68" si="6">SUM(B5:E5)</f>
        <v>72</v>
      </c>
      <c r="G5" s="194">
        <f>'[2]15'!H7</f>
        <v>38</v>
      </c>
      <c r="H5" s="195">
        <f>'[2]15'!I7</f>
        <v>0</v>
      </c>
      <c r="I5" s="195">
        <f>'[2]15'!J7</f>
        <v>0</v>
      </c>
      <c r="J5" s="195">
        <f>'[2]15'!K7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'[2]15'!B8</f>
        <v>42</v>
      </c>
      <c r="C6" s="195">
        <f>'[2]15'!C8</f>
        <v>30</v>
      </c>
      <c r="D6" s="195">
        <f>'[2]15'!D8</f>
        <v>0</v>
      </c>
      <c r="E6" s="195">
        <f>'[2]15'!E8</f>
        <v>0</v>
      </c>
      <c r="F6" s="15">
        <f t="shared" si="6"/>
        <v>72</v>
      </c>
      <c r="G6" s="194">
        <f>'[2]15'!H8</f>
        <v>38</v>
      </c>
      <c r="H6" s="195">
        <f>'[2]15'!I8</f>
        <v>0</v>
      </c>
      <c r="I6" s="195">
        <f>'[2]15'!J8</f>
        <v>0</v>
      </c>
      <c r="J6" s="195">
        <f>'[2]15'!K8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'[2]15'!B9</f>
        <v>42</v>
      </c>
      <c r="C7" s="195">
        <f>'[2]15'!C9</f>
        <v>30</v>
      </c>
      <c r="D7" s="195">
        <f>'[2]15'!D9</f>
        <v>0</v>
      </c>
      <c r="E7" s="195">
        <f>'[2]15'!E9</f>
        <v>0</v>
      </c>
      <c r="F7" s="15">
        <f t="shared" si="6"/>
        <v>72</v>
      </c>
      <c r="G7" s="194">
        <f>'[2]15'!H9</f>
        <v>38</v>
      </c>
      <c r="H7" s="195">
        <f>'[2]15'!I9</f>
        <v>0</v>
      </c>
      <c r="I7" s="195">
        <f>'[2]15'!J9</f>
        <v>0</v>
      </c>
      <c r="J7" s="195">
        <f>'[2]15'!K9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'[2]15'!B10</f>
        <v>42</v>
      </c>
      <c r="C8" s="195">
        <f>'[2]15'!C10</f>
        <v>30</v>
      </c>
      <c r="D8" s="195">
        <f>'[2]15'!D10</f>
        <v>0</v>
      </c>
      <c r="E8" s="195">
        <f>'[2]15'!E10</f>
        <v>0</v>
      </c>
      <c r="F8" s="15">
        <f t="shared" si="6"/>
        <v>72</v>
      </c>
      <c r="G8" s="194">
        <f>'[2]15'!H10</f>
        <v>38</v>
      </c>
      <c r="H8" s="195">
        <f>'[2]15'!I10</f>
        <v>0</v>
      </c>
      <c r="I8" s="195">
        <f>'[2]15'!J10</f>
        <v>0</v>
      </c>
      <c r="J8" s="195">
        <f>'[2]15'!K10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'[2]15'!B11</f>
        <v>42</v>
      </c>
      <c r="C9" s="195">
        <f>'[2]15'!C11</f>
        <v>30</v>
      </c>
      <c r="D9" s="195">
        <f>'[2]15'!D11</f>
        <v>0</v>
      </c>
      <c r="E9" s="195">
        <f>'[2]15'!E11</f>
        <v>0</v>
      </c>
      <c r="F9" s="15">
        <f t="shared" si="6"/>
        <v>72</v>
      </c>
      <c r="G9" s="194">
        <f>'[2]15'!H11</f>
        <v>38</v>
      </c>
      <c r="H9" s="195">
        <f>'[2]15'!I11</f>
        <v>0</v>
      </c>
      <c r="I9" s="195">
        <f>'[2]15'!J11</f>
        <v>0</v>
      </c>
      <c r="J9" s="195">
        <f>'[2]15'!K11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'[2]15'!B12</f>
        <v>42</v>
      </c>
      <c r="C10" s="195">
        <f>'[2]15'!C12</f>
        <v>30</v>
      </c>
      <c r="D10" s="195">
        <f>'[2]15'!D12</f>
        <v>0</v>
      </c>
      <c r="E10" s="195">
        <f>'[2]15'!E12</f>
        <v>0</v>
      </c>
      <c r="F10" s="15">
        <f t="shared" si="6"/>
        <v>72</v>
      </c>
      <c r="G10" s="194">
        <f>'[2]15'!H12</f>
        <v>38</v>
      </c>
      <c r="H10" s="195">
        <f>'[2]15'!I12</f>
        <v>0</v>
      </c>
      <c r="I10" s="195">
        <f>'[2]15'!J12</f>
        <v>0</v>
      </c>
      <c r="J10" s="195">
        <f>'[2]15'!K12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'[2]15'!B13</f>
        <v>42</v>
      </c>
      <c r="C11" s="195">
        <f>'[2]15'!C13</f>
        <v>30</v>
      </c>
      <c r="D11" s="195">
        <f>'[2]15'!D13</f>
        <v>0</v>
      </c>
      <c r="E11" s="195">
        <f>'[2]15'!E13</f>
        <v>0</v>
      </c>
      <c r="F11" s="15">
        <f t="shared" si="6"/>
        <v>72</v>
      </c>
      <c r="G11" s="194">
        <f>'[2]15'!H13</f>
        <v>38</v>
      </c>
      <c r="H11" s="195">
        <f>'[2]15'!I13</f>
        <v>0</v>
      </c>
      <c r="I11" s="195">
        <f>'[2]15'!J13</f>
        <v>0</v>
      </c>
      <c r="J11" s="195">
        <f>'[2]15'!K13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'[2]15'!B14</f>
        <v>42</v>
      </c>
      <c r="C12" s="195">
        <f>'[2]15'!C14</f>
        <v>30</v>
      </c>
      <c r="D12" s="195">
        <f>'[2]15'!D14</f>
        <v>0</v>
      </c>
      <c r="E12" s="195">
        <f>'[2]15'!E14</f>
        <v>0</v>
      </c>
      <c r="F12" s="15">
        <f t="shared" si="6"/>
        <v>72</v>
      </c>
      <c r="G12" s="194">
        <f>'[2]15'!H14</f>
        <v>38</v>
      </c>
      <c r="H12" s="195">
        <f>'[2]15'!I14</f>
        <v>0</v>
      </c>
      <c r="I12" s="195">
        <f>'[2]15'!J14</f>
        <v>0</v>
      </c>
      <c r="J12" s="195">
        <f>'[2]15'!K14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'[2]15'!B15</f>
        <v>42</v>
      </c>
      <c r="C13" s="195">
        <f>'[2]15'!C15</f>
        <v>30</v>
      </c>
      <c r="D13" s="195">
        <f>'[2]15'!D15</f>
        <v>0</v>
      </c>
      <c r="E13" s="195">
        <f>'[2]15'!E15</f>
        <v>0</v>
      </c>
      <c r="F13" s="15">
        <f t="shared" si="6"/>
        <v>72</v>
      </c>
      <c r="G13" s="194">
        <f>'[2]15'!H15</f>
        <v>38</v>
      </c>
      <c r="H13" s="195">
        <f>'[2]15'!I15</f>
        <v>0</v>
      </c>
      <c r="I13" s="195">
        <f>'[2]15'!J15</f>
        <v>0</v>
      </c>
      <c r="J13" s="195">
        <f>'[2]15'!K15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'[2]15'!B16</f>
        <v>42</v>
      </c>
      <c r="C14" s="195">
        <f>'[2]15'!C16</f>
        <v>30</v>
      </c>
      <c r="D14" s="195">
        <f>'[2]15'!D16</f>
        <v>0</v>
      </c>
      <c r="E14" s="195">
        <f>'[2]15'!E16</f>
        <v>0</v>
      </c>
      <c r="F14" s="15">
        <f t="shared" si="6"/>
        <v>72</v>
      </c>
      <c r="G14" s="194">
        <f>'[2]15'!H16</f>
        <v>38</v>
      </c>
      <c r="H14" s="195">
        <f>'[2]15'!I16</f>
        <v>0</v>
      </c>
      <c r="I14" s="195">
        <f>'[2]15'!J16</f>
        <v>0</v>
      </c>
      <c r="J14" s="195">
        <f>'[2]15'!K16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'[2]15'!B17</f>
        <v>42</v>
      </c>
      <c r="C15" s="195">
        <f>'[2]15'!C17</f>
        <v>30</v>
      </c>
      <c r="D15" s="195">
        <f>'[2]15'!D17</f>
        <v>0</v>
      </c>
      <c r="E15" s="195">
        <f>'[2]15'!E17</f>
        <v>0</v>
      </c>
      <c r="F15" s="15">
        <f t="shared" si="6"/>
        <v>72</v>
      </c>
      <c r="G15" s="194">
        <f>'[2]15'!H17</f>
        <v>38</v>
      </c>
      <c r="H15" s="195">
        <f>'[2]15'!I17</f>
        <v>0</v>
      </c>
      <c r="I15" s="195">
        <f>'[2]15'!J17</f>
        <v>0</v>
      </c>
      <c r="J15" s="195">
        <f>'[2]15'!K17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'[2]15'!B18</f>
        <v>42</v>
      </c>
      <c r="C16" s="195">
        <f>'[2]15'!C18</f>
        <v>30</v>
      </c>
      <c r="D16" s="195">
        <f>'[2]15'!D18</f>
        <v>0</v>
      </c>
      <c r="E16" s="195">
        <f>'[2]15'!E18</f>
        <v>0</v>
      </c>
      <c r="F16" s="15">
        <f t="shared" si="6"/>
        <v>72</v>
      </c>
      <c r="G16" s="194">
        <f>'[2]15'!H18</f>
        <v>38</v>
      </c>
      <c r="H16" s="195">
        <f>'[2]15'!I18</f>
        <v>0</v>
      </c>
      <c r="I16" s="195">
        <f>'[2]15'!J18</f>
        <v>0</v>
      </c>
      <c r="J16" s="195">
        <f>'[2]15'!K18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'[2]15'!B19</f>
        <v>42</v>
      </c>
      <c r="C17" s="195">
        <f>'[2]15'!C19</f>
        <v>30</v>
      </c>
      <c r="D17" s="195">
        <f>'[2]15'!D19</f>
        <v>0</v>
      </c>
      <c r="E17" s="195">
        <f>'[2]15'!E19</f>
        <v>0</v>
      </c>
      <c r="F17" s="15">
        <f t="shared" si="6"/>
        <v>72</v>
      </c>
      <c r="G17" s="194">
        <f>'[2]15'!H19</f>
        <v>38</v>
      </c>
      <c r="H17" s="195">
        <f>'[2]15'!I19</f>
        <v>0</v>
      </c>
      <c r="I17" s="195">
        <f>'[2]15'!J19</f>
        <v>0</v>
      </c>
      <c r="J17" s="195">
        <f>'[2]15'!K19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'[2]15'!B20</f>
        <v>42</v>
      </c>
      <c r="C18" s="195">
        <f>'[2]15'!C20</f>
        <v>30</v>
      </c>
      <c r="D18" s="195">
        <f>'[2]15'!D20</f>
        <v>0</v>
      </c>
      <c r="E18" s="195">
        <f>'[2]15'!E20</f>
        <v>0</v>
      </c>
      <c r="F18" s="15">
        <f t="shared" si="6"/>
        <v>72</v>
      </c>
      <c r="G18" s="194">
        <f>'[2]15'!H20</f>
        <v>38</v>
      </c>
      <c r="H18" s="195">
        <f>'[2]15'!I20</f>
        <v>0</v>
      </c>
      <c r="I18" s="195">
        <f>'[2]15'!J20</f>
        <v>0</v>
      </c>
      <c r="J18" s="195">
        <f>'[2]15'!K20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'[2]15'!B21</f>
        <v>42</v>
      </c>
      <c r="C19" s="195">
        <f>'[2]15'!C21</f>
        <v>30</v>
      </c>
      <c r="D19" s="195">
        <f>'[2]15'!D21</f>
        <v>0</v>
      </c>
      <c r="E19" s="195">
        <f>'[2]15'!E21</f>
        <v>0</v>
      </c>
      <c r="F19" s="15">
        <f t="shared" si="6"/>
        <v>72</v>
      </c>
      <c r="G19" s="194">
        <f>'[2]15'!H21</f>
        <v>38</v>
      </c>
      <c r="H19" s="195">
        <f>'[2]15'!I21</f>
        <v>0</v>
      </c>
      <c r="I19" s="195">
        <f>'[2]15'!J21</f>
        <v>0</v>
      </c>
      <c r="J19" s="195">
        <f>'[2]15'!K21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'[2]15'!B22</f>
        <v>42</v>
      </c>
      <c r="C20" s="195">
        <f>'[2]15'!C22</f>
        <v>30</v>
      </c>
      <c r="D20" s="195">
        <f>'[2]15'!D22</f>
        <v>0</v>
      </c>
      <c r="E20" s="195">
        <f>'[2]15'!E22</f>
        <v>0</v>
      </c>
      <c r="F20" s="15">
        <f t="shared" si="6"/>
        <v>72</v>
      </c>
      <c r="G20" s="194">
        <f>'[2]15'!H22</f>
        <v>38</v>
      </c>
      <c r="H20" s="195">
        <f>'[2]15'!I22</f>
        <v>0</v>
      </c>
      <c r="I20" s="195">
        <f>'[2]15'!J22</f>
        <v>0</v>
      </c>
      <c r="J20" s="195">
        <f>'[2]15'!K22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'[2]15'!B23</f>
        <v>42</v>
      </c>
      <c r="C21" s="195">
        <f>'[2]15'!C23</f>
        <v>30</v>
      </c>
      <c r="D21" s="195">
        <f>'[2]15'!D23</f>
        <v>0</v>
      </c>
      <c r="E21" s="195">
        <f>'[2]15'!E23</f>
        <v>0</v>
      </c>
      <c r="F21" s="15">
        <f t="shared" si="6"/>
        <v>72</v>
      </c>
      <c r="G21" s="194">
        <f>'[2]15'!H23</f>
        <v>38</v>
      </c>
      <c r="H21" s="195">
        <f>'[2]15'!I23</f>
        <v>0</v>
      </c>
      <c r="I21" s="195">
        <f>'[2]15'!J23</f>
        <v>0</v>
      </c>
      <c r="J21" s="195">
        <f>'[2]15'!K23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'[2]15'!B24</f>
        <v>42</v>
      </c>
      <c r="C22" s="195">
        <f>'[2]15'!C24</f>
        <v>30</v>
      </c>
      <c r="D22" s="195">
        <f>'[2]15'!D24</f>
        <v>0</v>
      </c>
      <c r="E22" s="195">
        <f>'[2]15'!E24</f>
        <v>0</v>
      </c>
      <c r="F22" s="15">
        <f t="shared" si="6"/>
        <v>72</v>
      </c>
      <c r="G22" s="194">
        <f>'[2]15'!H24</f>
        <v>38</v>
      </c>
      <c r="H22" s="195">
        <f>'[2]15'!I24</f>
        <v>0</v>
      </c>
      <c r="I22" s="195">
        <f>'[2]15'!J24</f>
        <v>0</v>
      </c>
      <c r="J22" s="195">
        <f>'[2]15'!K24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'[2]15'!B25</f>
        <v>42</v>
      </c>
      <c r="C23" s="195">
        <f>'[2]15'!C25</f>
        <v>30</v>
      </c>
      <c r="D23" s="195">
        <f>'[2]15'!D25</f>
        <v>0</v>
      </c>
      <c r="E23" s="195">
        <f>'[2]15'!E25</f>
        <v>0</v>
      </c>
      <c r="F23" s="15">
        <f t="shared" si="6"/>
        <v>72</v>
      </c>
      <c r="G23" s="194">
        <f>'[2]15'!H25</f>
        <v>38</v>
      </c>
      <c r="H23" s="195">
        <f>'[2]15'!I25</f>
        <v>0</v>
      </c>
      <c r="I23" s="195">
        <f>'[2]15'!J25</f>
        <v>0</v>
      </c>
      <c r="J23" s="195">
        <f>'[2]15'!K25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'[2]15'!B26</f>
        <v>42</v>
      </c>
      <c r="C24" s="195">
        <f>'[2]15'!C26</f>
        <v>30</v>
      </c>
      <c r="D24" s="195">
        <f>'[2]15'!D26</f>
        <v>0</v>
      </c>
      <c r="E24" s="195">
        <f>'[2]15'!E26</f>
        <v>0</v>
      </c>
      <c r="F24" s="15">
        <f t="shared" si="6"/>
        <v>72</v>
      </c>
      <c r="G24" s="194">
        <f>'[2]15'!H26</f>
        <v>38</v>
      </c>
      <c r="H24" s="195">
        <f>'[2]15'!I26</f>
        <v>0</v>
      </c>
      <c r="I24" s="195">
        <f>'[2]15'!J26</f>
        <v>0</v>
      </c>
      <c r="J24" s="195">
        <f>'[2]15'!K26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'[2]15'!B27</f>
        <v>42</v>
      </c>
      <c r="C25" s="195">
        <f>'[2]15'!C27</f>
        <v>30</v>
      </c>
      <c r="D25" s="195">
        <f>'[2]15'!D27</f>
        <v>0</v>
      </c>
      <c r="E25" s="195">
        <f>'[2]15'!E27</f>
        <v>0</v>
      </c>
      <c r="F25" s="15">
        <f t="shared" si="6"/>
        <v>72</v>
      </c>
      <c r="G25" s="194">
        <f>'[2]15'!H27</f>
        <v>38</v>
      </c>
      <c r="H25" s="195">
        <f>'[2]15'!I27</f>
        <v>0</v>
      </c>
      <c r="I25" s="195">
        <f>'[2]15'!J27</f>
        <v>0</v>
      </c>
      <c r="J25" s="195">
        <f>'[2]15'!K27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'[2]15'!B28</f>
        <v>42</v>
      </c>
      <c r="C26" s="195">
        <f>'[2]15'!C28</f>
        <v>30</v>
      </c>
      <c r="D26" s="195">
        <f>'[2]15'!D28</f>
        <v>0</v>
      </c>
      <c r="E26" s="195">
        <f>'[2]15'!E28</f>
        <v>0</v>
      </c>
      <c r="F26" s="15">
        <f t="shared" si="6"/>
        <v>72</v>
      </c>
      <c r="G26" s="194">
        <f>'[2]15'!H28</f>
        <v>38</v>
      </c>
      <c r="H26" s="195">
        <f>'[2]15'!I28</f>
        <v>0</v>
      </c>
      <c r="I26" s="195">
        <f>'[2]15'!J28</f>
        <v>0</v>
      </c>
      <c r="J26" s="195">
        <f>'[2]15'!K28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'[2]15'!B29</f>
        <v>42</v>
      </c>
      <c r="C27" s="195">
        <f>'[2]15'!C29</f>
        <v>30</v>
      </c>
      <c r="D27" s="195">
        <f>'[2]15'!D29</f>
        <v>0</v>
      </c>
      <c r="E27" s="195">
        <f>'[2]15'!E29</f>
        <v>0</v>
      </c>
      <c r="F27" s="15">
        <f t="shared" si="6"/>
        <v>72</v>
      </c>
      <c r="G27" s="194">
        <f>'[2]15'!H29</f>
        <v>38</v>
      </c>
      <c r="H27" s="195">
        <f>'[2]15'!I29</f>
        <v>0</v>
      </c>
      <c r="I27" s="195">
        <f>'[2]15'!J29</f>
        <v>0</v>
      </c>
      <c r="J27" s="195">
        <f>'[2]15'!K29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'[2]15'!B30</f>
        <v>42</v>
      </c>
      <c r="C28" s="195">
        <f>'[2]15'!C30</f>
        <v>30</v>
      </c>
      <c r="D28" s="195">
        <f>'[2]15'!D30</f>
        <v>0</v>
      </c>
      <c r="E28" s="195">
        <f>'[2]15'!E30</f>
        <v>0</v>
      </c>
      <c r="F28" s="15">
        <f t="shared" si="6"/>
        <v>72</v>
      </c>
      <c r="G28" s="194">
        <f>'[2]15'!H30</f>
        <v>37</v>
      </c>
      <c r="H28" s="195">
        <f>'[2]15'!I30</f>
        <v>0</v>
      </c>
      <c r="I28" s="195">
        <f>'[2]15'!J30</f>
        <v>0</v>
      </c>
      <c r="J28" s="195">
        <f>'[2]15'!K30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'[2]15'!B31</f>
        <v>42</v>
      </c>
      <c r="C29" s="195">
        <f>'[2]15'!C31</f>
        <v>30</v>
      </c>
      <c r="D29" s="195">
        <f>'[2]15'!D31</f>
        <v>0</v>
      </c>
      <c r="E29" s="195">
        <f>'[2]15'!E31</f>
        <v>0</v>
      </c>
      <c r="F29" s="15">
        <f t="shared" si="6"/>
        <v>72</v>
      </c>
      <c r="G29" s="194">
        <f>'[2]15'!H31</f>
        <v>37</v>
      </c>
      <c r="H29" s="195">
        <f>'[2]15'!I31</f>
        <v>0</v>
      </c>
      <c r="I29" s="195">
        <f>'[2]15'!J31</f>
        <v>0</v>
      </c>
      <c r="J29" s="195">
        <f>'[2]15'!K31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'[2]15'!B32</f>
        <v>42</v>
      </c>
      <c r="C30" s="195">
        <f>'[2]15'!C32</f>
        <v>30</v>
      </c>
      <c r="D30" s="195">
        <f>'[2]15'!D32</f>
        <v>0</v>
      </c>
      <c r="E30" s="195">
        <f>'[2]15'!E32</f>
        <v>0</v>
      </c>
      <c r="F30" s="15">
        <f t="shared" si="6"/>
        <v>72</v>
      </c>
      <c r="G30" s="194">
        <f>'[2]15'!H32</f>
        <v>37</v>
      </c>
      <c r="H30" s="195">
        <f>'[2]15'!I32</f>
        <v>0</v>
      </c>
      <c r="I30" s="195">
        <f>'[2]15'!J32</f>
        <v>0</v>
      </c>
      <c r="J30" s="195">
        <f>'[2]15'!K32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'[2]15'!B33</f>
        <v>42</v>
      </c>
      <c r="C31" s="195">
        <f>'[2]15'!C33</f>
        <v>30</v>
      </c>
      <c r="D31" s="195">
        <f>'[2]15'!D33</f>
        <v>0</v>
      </c>
      <c r="E31" s="195">
        <f>'[2]15'!E33</f>
        <v>0</v>
      </c>
      <c r="F31" s="15">
        <f t="shared" si="6"/>
        <v>72</v>
      </c>
      <c r="G31" s="194">
        <f>'[2]15'!H33</f>
        <v>37</v>
      </c>
      <c r="H31" s="195">
        <f>'[2]15'!I33</f>
        <v>0</v>
      </c>
      <c r="I31" s="195">
        <f>'[2]15'!J33</f>
        <v>0</v>
      </c>
      <c r="J31" s="195">
        <f>'[2]15'!K33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'[2]15'!B34</f>
        <v>42</v>
      </c>
      <c r="C32" s="195">
        <f>'[2]15'!C34</f>
        <v>30</v>
      </c>
      <c r="D32" s="195">
        <f>'[2]15'!D34</f>
        <v>0</v>
      </c>
      <c r="E32" s="195">
        <f>'[2]15'!E34</f>
        <v>0</v>
      </c>
      <c r="F32" s="15">
        <f t="shared" si="6"/>
        <v>72</v>
      </c>
      <c r="G32" s="194">
        <f>'[2]15'!H34</f>
        <v>37</v>
      </c>
      <c r="H32" s="195">
        <f>'[2]15'!I34</f>
        <v>0</v>
      </c>
      <c r="I32" s="195">
        <f>'[2]15'!J34</f>
        <v>0</v>
      </c>
      <c r="J32" s="195">
        <f>'[2]15'!K34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'[2]15'!B35</f>
        <v>42</v>
      </c>
      <c r="C33" s="195">
        <f>'[2]15'!C35</f>
        <v>30</v>
      </c>
      <c r="D33" s="195">
        <f>'[2]15'!D35</f>
        <v>0</v>
      </c>
      <c r="E33" s="195">
        <f>'[2]15'!E35</f>
        <v>0</v>
      </c>
      <c r="F33" s="15">
        <f t="shared" si="6"/>
        <v>72</v>
      </c>
      <c r="G33" s="194">
        <f>'[2]15'!H35</f>
        <v>37</v>
      </c>
      <c r="H33" s="195">
        <f>'[2]15'!I35</f>
        <v>0</v>
      </c>
      <c r="I33" s="195">
        <f>'[2]15'!J35</f>
        <v>0</v>
      </c>
      <c r="J33" s="195">
        <f>'[2]15'!K35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'[2]15'!B36</f>
        <v>42</v>
      </c>
      <c r="C34" s="195">
        <f>'[2]15'!C36</f>
        <v>30</v>
      </c>
      <c r="D34" s="195">
        <f>'[2]15'!D36</f>
        <v>0</v>
      </c>
      <c r="E34" s="195">
        <f>'[2]15'!E36</f>
        <v>0</v>
      </c>
      <c r="F34" s="15">
        <f t="shared" si="6"/>
        <v>72</v>
      </c>
      <c r="G34" s="194">
        <f>'[2]15'!H36</f>
        <v>37</v>
      </c>
      <c r="H34" s="195">
        <f>'[2]15'!I36</f>
        <v>0</v>
      </c>
      <c r="I34" s="195">
        <f>'[2]15'!J36</f>
        <v>0</v>
      </c>
      <c r="J34" s="195">
        <f>'[2]15'!K36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'[2]15'!B37</f>
        <v>42</v>
      </c>
      <c r="C35" s="195">
        <f>'[2]15'!C37</f>
        <v>30</v>
      </c>
      <c r="D35" s="195">
        <f>'[2]15'!D37</f>
        <v>0</v>
      </c>
      <c r="E35" s="195">
        <f>'[2]15'!E37</f>
        <v>0</v>
      </c>
      <c r="F35" s="15">
        <f t="shared" si="6"/>
        <v>72</v>
      </c>
      <c r="G35" s="194">
        <f>'[2]15'!H37</f>
        <v>37</v>
      </c>
      <c r="H35" s="195">
        <f>'[2]15'!I37</f>
        <v>0</v>
      </c>
      <c r="I35" s="195">
        <f>'[2]15'!J37</f>
        <v>0</v>
      </c>
      <c r="J35" s="195">
        <f>'[2]15'!K37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'[2]15'!B38</f>
        <v>42</v>
      </c>
      <c r="C36" s="195">
        <f>'[2]15'!C38</f>
        <v>30</v>
      </c>
      <c r="D36" s="195">
        <f>'[2]15'!D38</f>
        <v>0</v>
      </c>
      <c r="E36" s="195">
        <f>'[2]15'!E38</f>
        <v>0</v>
      </c>
      <c r="F36" s="15">
        <f t="shared" si="6"/>
        <v>72</v>
      </c>
      <c r="G36" s="194">
        <f>'[2]15'!H38</f>
        <v>37</v>
      </c>
      <c r="H36" s="195">
        <f>'[2]15'!I38</f>
        <v>0</v>
      </c>
      <c r="I36" s="195">
        <f>'[2]15'!J38</f>
        <v>0</v>
      </c>
      <c r="J36" s="195">
        <f>'[2]15'!K38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'[2]15'!B39</f>
        <v>42</v>
      </c>
      <c r="C37" s="195">
        <f>'[2]15'!C39</f>
        <v>30</v>
      </c>
      <c r="D37" s="195">
        <f>'[2]15'!D39</f>
        <v>0</v>
      </c>
      <c r="E37" s="195">
        <f>'[2]15'!E39</f>
        <v>0</v>
      </c>
      <c r="F37" s="15">
        <f t="shared" si="6"/>
        <v>72</v>
      </c>
      <c r="G37" s="194">
        <f>'[2]15'!H39</f>
        <v>37</v>
      </c>
      <c r="H37" s="195">
        <f>'[2]15'!I39</f>
        <v>0</v>
      </c>
      <c r="I37" s="195">
        <f>'[2]15'!J39</f>
        <v>0</v>
      </c>
      <c r="J37" s="195">
        <f>'[2]15'!K39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'[2]15'!B40</f>
        <v>42</v>
      </c>
      <c r="C38" s="195">
        <f>'[2]15'!C40</f>
        <v>30</v>
      </c>
      <c r="D38" s="195">
        <f>'[2]15'!D40</f>
        <v>0</v>
      </c>
      <c r="E38" s="195">
        <f>'[2]15'!E40</f>
        <v>0</v>
      </c>
      <c r="F38" s="15">
        <f t="shared" si="6"/>
        <v>72</v>
      </c>
      <c r="G38" s="194">
        <f>'[2]15'!H40</f>
        <v>37</v>
      </c>
      <c r="H38" s="195">
        <f>'[2]15'!I40</f>
        <v>0</v>
      </c>
      <c r="I38" s="195">
        <f>'[2]15'!J40</f>
        <v>0</v>
      </c>
      <c r="J38" s="195">
        <f>'[2]15'!K40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'[2]15'!B41</f>
        <v>42</v>
      </c>
      <c r="C39" s="195">
        <f>'[2]15'!C41</f>
        <v>30</v>
      </c>
      <c r="D39" s="195">
        <f>'[2]15'!D41</f>
        <v>0</v>
      </c>
      <c r="E39" s="195">
        <f>'[2]15'!E41</f>
        <v>0</v>
      </c>
      <c r="F39" s="15">
        <f t="shared" si="6"/>
        <v>72</v>
      </c>
      <c r="G39" s="194">
        <f>'[2]15'!H41</f>
        <v>36</v>
      </c>
      <c r="H39" s="195">
        <f>'[2]15'!I41</f>
        <v>0</v>
      </c>
      <c r="I39" s="195">
        <f>'[2]15'!J41</f>
        <v>0</v>
      </c>
      <c r="J39" s="195">
        <f>'[2]15'!K41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4">
        <f>'[2]15'!B42</f>
        <v>42</v>
      </c>
      <c r="C40" s="195">
        <f>'[2]15'!C42</f>
        <v>30</v>
      </c>
      <c r="D40" s="195">
        <f>'[2]15'!D42</f>
        <v>0</v>
      </c>
      <c r="E40" s="195">
        <f>'[2]15'!E42</f>
        <v>0</v>
      </c>
      <c r="F40" s="15">
        <f t="shared" si="6"/>
        <v>72</v>
      </c>
      <c r="G40" s="194">
        <f>'[2]15'!H42</f>
        <v>36</v>
      </c>
      <c r="H40" s="195">
        <f>'[2]15'!I42</f>
        <v>0</v>
      </c>
      <c r="I40" s="195">
        <f>'[2]15'!J42</f>
        <v>0</v>
      </c>
      <c r="J40" s="195">
        <f>'[2]15'!K42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4">
        <f>'[2]15'!B43</f>
        <v>42</v>
      </c>
      <c r="C41" s="195">
        <f>'[2]15'!C43</f>
        <v>30</v>
      </c>
      <c r="D41" s="195">
        <f>'[2]15'!D43</f>
        <v>0</v>
      </c>
      <c r="E41" s="195">
        <f>'[2]15'!E43</f>
        <v>0</v>
      </c>
      <c r="F41" s="15">
        <f t="shared" si="6"/>
        <v>72</v>
      </c>
      <c r="G41" s="194">
        <f>'[2]15'!H43</f>
        <v>36</v>
      </c>
      <c r="H41" s="195">
        <f>'[2]15'!I43</f>
        <v>0</v>
      </c>
      <c r="I41" s="195">
        <f>'[2]15'!J43</f>
        <v>0</v>
      </c>
      <c r="J41" s="195">
        <f>'[2]15'!K43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4">
        <f>'[2]15'!B44</f>
        <v>42</v>
      </c>
      <c r="C42" s="195">
        <f>'[2]15'!C44</f>
        <v>30</v>
      </c>
      <c r="D42" s="195">
        <f>'[2]15'!D44</f>
        <v>0</v>
      </c>
      <c r="E42" s="195">
        <f>'[2]15'!E44</f>
        <v>0</v>
      </c>
      <c r="F42" s="15">
        <f t="shared" si="6"/>
        <v>72</v>
      </c>
      <c r="G42" s="194">
        <f>'[2]15'!H44</f>
        <v>36</v>
      </c>
      <c r="H42" s="195">
        <f>'[2]15'!I44</f>
        <v>0</v>
      </c>
      <c r="I42" s="195">
        <f>'[2]15'!J44</f>
        <v>0</v>
      </c>
      <c r="J42" s="195">
        <f>'[2]15'!K44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4">
        <f>'[2]15'!B45</f>
        <v>42</v>
      </c>
      <c r="C43" s="195">
        <f>'[2]15'!C45</f>
        <v>30</v>
      </c>
      <c r="D43" s="195">
        <f>'[2]15'!D45</f>
        <v>0</v>
      </c>
      <c r="E43" s="195">
        <f>'[2]15'!E45</f>
        <v>0</v>
      </c>
      <c r="F43" s="15">
        <f t="shared" si="6"/>
        <v>72</v>
      </c>
      <c r="G43" s="194">
        <f>'[2]15'!H45</f>
        <v>36</v>
      </c>
      <c r="H43" s="195">
        <f>'[2]15'!I45</f>
        <v>0</v>
      </c>
      <c r="I43" s="195">
        <f>'[2]15'!J45</f>
        <v>0</v>
      </c>
      <c r="J43" s="195">
        <f>'[2]15'!K45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4">
        <f>'[2]15'!B46</f>
        <v>42</v>
      </c>
      <c r="C44" s="195">
        <f>'[2]15'!C46</f>
        <v>30</v>
      </c>
      <c r="D44" s="195">
        <f>'[2]15'!D46</f>
        <v>0</v>
      </c>
      <c r="E44" s="195">
        <f>'[2]15'!E46</f>
        <v>0</v>
      </c>
      <c r="F44" s="15">
        <f t="shared" si="6"/>
        <v>72</v>
      </c>
      <c r="G44" s="194">
        <f>'[2]15'!H46</f>
        <v>37</v>
      </c>
      <c r="H44" s="195">
        <f>'[2]15'!I46</f>
        <v>0</v>
      </c>
      <c r="I44" s="195">
        <f>'[2]15'!J46</f>
        <v>0</v>
      </c>
      <c r="J44" s="195">
        <f>'[2]15'!K46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'[2]15'!B47</f>
        <v>42</v>
      </c>
      <c r="C45" s="195">
        <f>'[2]15'!C47</f>
        <v>30</v>
      </c>
      <c r="D45" s="195">
        <f>'[2]15'!D47</f>
        <v>0</v>
      </c>
      <c r="E45" s="195">
        <f>'[2]15'!E47</f>
        <v>0</v>
      </c>
      <c r="F45" s="15">
        <f t="shared" si="6"/>
        <v>72</v>
      </c>
      <c r="G45" s="194">
        <f>'[2]15'!H47</f>
        <v>37</v>
      </c>
      <c r="H45" s="195">
        <f>'[2]15'!I47</f>
        <v>0</v>
      </c>
      <c r="I45" s="195">
        <f>'[2]15'!J47</f>
        <v>0</v>
      </c>
      <c r="J45" s="195">
        <f>'[2]15'!K47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'[2]15'!B48</f>
        <v>42</v>
      </c>
      <c r="C46" s="195">
        <f>'[2]15'!C48</f>
        <v>30</v>
      </c>
      <c r="D46" s="195">
        <f>'[2]15'!D48</f>
        <v>0</v>
      </c>
      <c r="E46" s="195">
        <f>'[2]15'!E48</f>
        <v>0</v>
      </c>
      <c r="F46" s="15">
        <f t="shared" si="6"/>
        <v>72</v>
      </c>
      <c r="G46" s="194">
        <f>'[2]15'!H48</f>
        <v>37</v>
      </c>
      <c r="H46" s="195">
        <f>'[2]15'!I48</f>
        <v>0</v>
      </c>
      <c r="I46" s="195">
        <f>'[2]15'!J48</f>
        <v>0</v>
      </c>
      <c r="J46" s="195">
        <f>'[2]15'!K48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'[2]15'!B49</f>
        <v>42</v>
      </c>
      <c r="C47" s="195">
        <f>'[2]15'!C49</f>
        <v>30</v>
      </c>
      <c r="D47" s="195">
        <f>'[2]15'!D49</f>
        <v>0</v>
      </c>
      <c r="E47" s="195">
        <f>'[2]15'!E49</f>
        <v>0</v>
      </c>
      <c r="F47" s="15">
        <f t="shared" si="6"/>
        <v>72</v>
      </c>
      <c r="G47" s="194">
        <f>'[2]15'!H49</f>
        <v>37</v>
      </c>
      <c r="H47" s="195">
        <f>'[2]15'!I49</f>
        <v>0</v>
      </c>
      <c r="I47" s="195">
        <f>'[2]15'!J49</f>
        <v>0</v>
      </c>
      <c r="J47" s="195">
        <f>'[2]15'!K49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'[2]15'!B50</f>
        <v>42</v>
      </c>
      <c r="C48" s="195">
        <f>'[2]15'!C50</f>
        <v>30</v>
      </c>
      <c r="D48" s="195">
        <f>'[2]15'!D50</f>
        <v>0</v>
      </c>
      <c r="E48" s="195">
        <f>'[2]15'!E50</f>
        <v>0</v>
      </c>
      <c r="F48" s="15">
        <f t="shared" si="6"/>
        <v>72</v>
      </c>
      <c r="G48" s="194">
        <f>'[2]15'!H50</f>
        <v>37</v>
      </c>
      <c r="H48" s="195">
        <f>'[2]15'!I50</f>
        <v>0</v>
      </c>
      <c r="I48" s="195">
        <f>'[2]15'!J50</f>
        <v>0</v>
      </c>
      <c r="J48" s="195">
        <f>'[2]15'!K50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'[2]15'!B51</f>
        <v>42</v>
      </c>
      <c r="C49" s="195">
        <f>'[2]15'!C51</f>
        <v>30</v>
      </c>
      <c r="D49" s="195">
        <f>'[2]15'!D51</f>
        <v>0</v>
      </c>
      <c r="E49" s="195">
        <f>'[2]15'!E51</f>
        <v>0</v>
      </c>
      <c r="F49" s="15">
        <f t="shared" si="6"/>
        <v>72</v>
      </c>
      <c r="G49" s="194">
        <f>'[2]15'!H51</f>
        <v>37</v>
      </c>
      <c r="H49" s="195">
        <f>'[2]15'!I51</f>
        <v>0</v>
      </c>
      <c r="I49" s="195">
        <f>'[2]15'!J51</f>
        <v>0</v>
      </c>
      <c r="J49" s="195">
        <f>'[2]15'!K51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'[2]15'!B52</f>
        <v>42</v>
      </c>
      <c r="C50" s="195">
        <f>'[2]15'!C52</f>
        <v>30</v>
      </c>
      <c r="D50" s="195">
        <f>'[2]15'!D52</f>
        <v>0</v>
      </c>
      <c r="E50" s="195">
        <f>'[2]15'!E52</f>
        <v>0</v>
      </c>
      <c r="F50" s="15">
        <f t="shared" si="6"/>
        <v>72</v>
      </c>
      <c r="G50" s="194">
        <f>'[2]15'!H52</f>
        <v>37</v>
      </c>
      <c r="H50" s="195">
        <f>'[2]15'!I52</f>
        <v>0</v>
      </c>
      <c r="I50" s="195">
        <f>'[2]15'!J52</f>
        <v>0</v>
      </c>
      <c r="J50" s="195">
        <f>'[2]15'!K52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'[2]15'!B53</f>
        <v>42</v>
      </c>
      <c r="C51" s="195">
        <f>'[2]15'!C53</f>
        <v>30</v>
      </c>
      <c r="D51" s="195">
        <f>'[2]15'!D53</f>
        <v>0</v>
      </c>
      <c r="E51" s="195">
        <f>'[2]15'!E53</f>
        <v>0</v>
      </c>
      <c r="F51" s="15">
        <f t="shared" si="6"/>
        <v>72</v>
      </c>
      <c r="G51" s="194">
        <f>'[2]15'!H53</f>
        <v>37</v>
      </c>
      <c r="H51" s="195">
        <f>'[2]15'!I53</f>
        <v>0</v>
      </c>
      <c r="I51" s="195">
        <f>'[2]15'!J53</f>
        <v>0</v>
      </c>
      <c r="J51" s="195">
        <f>'[2]15'!K53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'[2]15'!B54</f>
        <v>42</v>
      </c>
      <c r="C52" s="195">
        <f>'[2]15'!C54</f>
        <v>30</v>
      </c>
      <c r="D52" s="195">
        <f>'[2]15'!D54</f>
        <v>0</v>
      </c>
      <c r="E52" s="195">
        <f>'[2]15'!E54</f>
        <v>0</v>
      </c>
      <c r="F52" s="15">
        <f t="shared" si="6"/>
        <v>72</v>
      </c>
      <c r="G52" s="194">
        <f>'[2]15'!H54</f>
        <v>37</v>
      </c>
      <c r="H52" s="195">
        <f>'[2]15'!I54</f>
        <v>0</v>
      </c>
      <c r="I52" s="195">
        <f>'[2]15'!J54</f>
        <v>0</v>
      </c>
      <c r="J52" s="195">
        <f>'[2]15'!K54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'[2]15'!B55</f>
        <v>42</v>
      </c>
      <c r="C53" s="195">
        <f>'[2]15'!C55</f>
        <v>30</v>
      </c>
      <c r="D53" s="195">
        <f>'[2]15'!D55</f>
        <v>0</v>
      </c>
      <c r="E53" s="195">
        <f>'[2]15'!E55</f>
        <v>0</v>
      </c>
      <c r="F53" s="15">
        <f t="shared" si="6"/>
        <v>72</v>
      </c>
      <c r="G53" s="194">
        <f>'[2]15'!H55</f>
        <v>37</v>
      </c>
      <c r="H53" s="195">
        <f>'[2]15'!I55</f>
        <v>0</v>
      </c>
      <c r="I53" s="195">
        <f>'[2]15'!J55</f>
        <v>0</v>
      </c>
      <c r="J53" s="195">
        <f>'[2]15'!K55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'[2]15'!B56</f>
        <v>42</v>
      </c>
      <c r="C54" s="195">
        <f>'[2]15'!C56</f>
        <v>30</v>
      </c>
      <c r="D54" s="195">
        <f>'[2]15'!D56</f>
        <v>0</v>
      </c>
      <c r="E54" s="195">
        <f>'[2]15'!E56</f>
        <v>0</v>
      </c>
      <c r="F54" s="15">
        <f t="shared" si="6"/>
        <v>72</v>
      </c>
      <c r="G54" s="194">
        <f>'[2]15'!H56</f>
        <v>37</v>
      </c>
      <c r="H54" s="195">
        <f>'[2]15'!I56</f>
        <v>0</v>
      </c>
      <c r="I54" s="195">
        <f>'[2]15'!J56</f>
        <v>0</v>
      </c>
      <c r="J54" s="195">
        <f>'[2]15'!K56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'[2]15'!B57</f>
        <v>42</v>
      </c>
      <c r="C55" s="195">
        <f>'[2]15'!C57</f>
        <v>30</v>
      </c>
      <c r="D55" s="195">
        <f>'[2]15'!D57</f>
        <v>0</v>
      </c>
      <c r="E55" s="195">
        <f>'[2]15'!E57</f>
        <v>0</v>
      </c>
      <c r="F55" s="15">
        <f t="shared" si="6"/>
        <v>72</v>
      </c>
      <c r="G55" s="194">
        <f>'[2]15'!H57</f>
        <v>37</v>
      </c>
      <c r="H55" s="195">
        <f>'[2]15'!I57</f>
        <v>0</v>
      </c>
      <c r="I55" s="195">
        <f>'[2]15'!J57</f>
        <v>0</v>
      </c>
      <c r="J55" s="195">
        <f>'[2]15'!K57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'[2]15'!B58</f>
        <v>42</v>
      </c>
      <c r="C56" s="195">
        <f>'[2]15'!C58</f>
        <v>30</v>
      </c>
      <c r="D56" s="195">
        <f>'[2]15'!D58</f>
        <v>0</v>
      </c>
      <c r="E56" s="195">
        <f>'[2]15'!E58</f>
        <v>0</v>
      </c>
      <c r="F56" s="15">
        <f t="shared" si="6"/>
        <v>72</v>
      </c>
      <c r="G56" s="194">
        <f>'[2]15'!H58</f>
        <v>37</v>
      </c>
      <c r="H56" s="195">
        <f>'[2]15'!I58</f>
        <v>0</v>
      </c>
      <c r="I56" s="195">
        <f>'[2]15'!J58</f>
        <v>0</v>
      </c>
      <c r="J56" s="195">
        <f>'[2]15'!K58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'[2]15'!B59</f>
        <v>42</v>
      </c>
      <c r="C57" s="195">
        <f>'[2]15'!C59</f>
        <v>30</v>
      </c>
      <c r="D57" s="195">
        <f>'[2]15'!D59</f>
        <v>0</v>
      </c>
      <c r="E57" s="195">
        <f>'[2]15'!E59</f>
        <v>0</v>
      </c>
      <c r="F57" s="15">
        <f t="shared" si="6"/>
        <v>72</v>
      </c>
      <c r="G57" s="194">
        <f>'[2]15'!H59</f>
        <v>37</v>
      </c>
      <c r="H57" s="195">
        <f>'[2]15'!I59</f>
        <v>0</v>
      </c>
      <c r="I57" s="195">
        <f>'[2]15'!J59</f>
        <v>0</v>
      </c>
      <c r="J57" s="195">
        <f>'[2]15'!K59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'[2]15'!B60</f>
        <v>42</v>
      </c>
      <c r="C58" s="195">
        <f>'[2]15'!C60</f>
        <v>30</v>
      </c>
      <c r="D58" s="195">
        <f>'[2]15'!D60</f>
        <v>0</v>
      </c>
      <c r="E58" s="195">
        <f>'[2]15'!E60</f>
        <v>0</v>
      </c>
      <c r="F58" s="15">
        <f t="shared" si="6"/>
        <v>72</v>
      </c>
      <c r="G58" s="194">
        <f>'[2]15'!H60</f>
        <v>37</v>
      </c>
      <c r="H58" s="195">
        <f>'[2]15'!I60</f>
        <v>0</v>
      </c>
      <c r="I58" s="195">
        <f>'[2]15'!J60</f>
        <v>0</v>
      </c>
      <c r="J58" s="195">
        <f>'[2]15'!K60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'[2]15'!B61</f>
        <v>42</v>
      </c>
      <c r="C59" s="195">
        <f>'[2]15'!C61</f>
        <v>30</v>
      </c>
      <c r="D59" s="195">
        <f>'[2]15'!D61</f>
        <v>0</v>
      </c>
      <c r="E59" s="195">
        <f>'[2]15'!E61</f>
        <v>0</v>
      </c>
      <c r="F59" s="15">
        <f t="shared" si="6"/>
        <v>72</v>
      </c>
      <c r="G59" s="194">
        <f>'[2]15'!H61</f>
        <v>37</v>
      </c>
      <c r="H59" s="195">
        <f>'[2]15'!I61</f>
        <v>0</v>
      </c>
      <c r="I59" s="195">
        <f>'[2]15'!J61</f>
        <v>0</v>
      </c>
      <c r="J59" s="195">
        <f>'[2]15'!K61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'[2]15'!B62</f>
        <v>42</v>
      </c>
      <c r="C60" s="195">
        <f>'[2]15'!C62</f>
        <v>30</v>
      </c>
      <c r="D60" s="195">
        <f>'[2]15'!D62</f>
        <v>0</v>
      </c>
      <c r="E60" s="195">
        <f>'[2]15'!E62</f>
        <v>0</v>
      </c>
      <c r="F60" s="15">
        <f t="shared" si="6"/>
        <v>72</v>
      </c>
      <c r="G60" s="194">
        <f>'[2]15'!H62</f>
        <v>37</v>
      </c>
      <c r="H60" s="195">
        <f>'[2]15'!I62</f>
        <v>0</v>
      </c>
      <c r="I60" s="195">
        <f>'[2]15'!J62</f>
        <v>0</v>
      </c>
      <c r="J60" s="195">
        <f>'[2]15'!K62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'[2]15'!B63</f>
        <v>42</v>
      </c>
      <c r="C61" s="195">
        <f>'[2]15'!C63</f>
        <v>30</v>
      </c>
      <c r="D61" s="195">
        <f>'[2]15'!D63</f>
        <v>0</v>
      </c>
      <c r="E61" s="195">
        <f>'[2]15'!E63</f>
        <v>0</v>
      </c>
      <c r="F61" s="15">
        <f t="shared" si="6"/>
        <v>72</v>
      </c>
      <c r="G61" s="194">
        <f>'[2]15'!H63</f>
        <v>37</v>
      </c>
      <c r="H61" s="195">
        <f>'[2]15'!I63</f>
        <v>0</v>
      </c>
      <c r="I61" s="195">
        <f>'[2]15'!J63</f>
        <v>0</v>
      </c>
      <c r="J61" s="195">
        <f>'[2]15'!K63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'[2]15'!B64</f>
        <v>42</v>
      </c>
      <c r="C62" s="195">
        <f>'[2]15'!C64</f>
        <v>30</v>
      </c>
      <c r="D62" s="195">
        <f>'[2]15'!D64</f>
        <v>0</v>
      </c>
      <c r="E62" s="195">
        <f>'[2]15'!E64</f>
        <v>0</v>
      </c>
      <c r="F62" s="15">
        <f t="shared" si="6"/>
        <v>72</v>
      </c>
      <c r="G62" s="194">
        <f>'[2]15'!H64</f>
        <v>37</v>
      </c>
      <c r="H62" s="195">
        <f>'[2]15'!I64</f>
        <v>0</v>
      </c>
      <c r="I62" s="195">
        <f>'[2]15'!J64</f>
        <v>0</v>
      </c>
      <c r="J62" s="195">
        <f>'[2]15'!K64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'[2]15'!B65</f>
        <v>42</v>
      </c>
      <c r="C63" s="195">
        <f>'[2]15'!C65</f>
        <v>30</v>
      </c>
      <c r="D63" s="195">
        <f>'[2]15'!D65</f>
        <v>0</v>
      </c>
      <c r="E63" s="195">
        <f>'[2]15'!E65</f>
        <v>0</v>
      </c>
      <c r="F63" s="15">
        <f t="shared" si="6"/>
        <v>72</v>
      </c>
      <c r="G63" s="194">
        <f>'[2]15'!H65</f>
        <v>37</v>
      </c>
      <c r="H63" s="195">
        <f>'[2]15'!I65</f>
        <v>0</v>
      </c>
      <c r="I63" s="195">
        <f>'[2]15'!J65</f>
        <v>0</v>
      </c>
      <c r="J63" s="195">
        <f>'[2]15'!K65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'[2]15'!B66</f>
        <v>42</v>
      </c>
      <c r="C64" s="195">
        <f>'[2]15'!C66</f>
        <v>30</v>
      </c>
      <c r="D64" s="195">
        <f>'[2]15'!D66</f>
        <v>0</v>
      </c>
      <c r="E64" s="195">
        <f>'[2]15'!E66</f>
        <v>0</v>
      </c>
      <c r="F64" s="15">
        <f t="shared" si="6"/>
        <v>72</v>
      </c>
      <c r="G64" s="194">
        <f>'[2]15'!H66</f>
        <v>37</v>
      </c>
      <c r="H64" s="195">
        <f>'[2]15'!I66</f>
        <v>0</v>
      </c>
      <c r="I64" s="195">
        <f>'[2]15'!J66</f>
        <v>0</v>
      </c>
      <c r="J64" s="195">
        <f>'[2]15'!K66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'[2]15'!B67</f>
        <v>42</v>
      </c>
      <c r="C65" s="195">
        <f>'[2]15'!C67</f>
        <v>30</v>
      </c>
      <c r="D65" s="195">
        <f>'[2]15'!D67</f>
        <v>0</v>
      </c>
      <c r="E65" s="195">
        <f>'[2]15'!E67</f>
        <v>0</v>
      </c>
      <c r="F65" s="15">
        <f t="shared" si="6"/>
        <v>72</v>
      </c>
      <c r="G65" s="194">
        <f>'[2]15'!H67</f>
        <v>37</v>
      </c>
      <c r="H65" s="195">
        <f>'[2]15'!I67</f>
        <v>0</v>
      </c>
      <c r="I65" s="195">
        <f>'[2]15'!J67</f>
        <v>0</v>
      </c>
      <c r="J65" s="195">
        <f>'[2]15'!K67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'[2]15'!B68</f>
        <v>42</v>
      </c>
      <c r="C66" s="195">
        <f>'[2]15'!C68</f>
        <v>30</v>
      </c>
      <c r="D66" s="195">
        <f>'[2]15'!D68</f>
        <v>0</v>
      </c>
      <c r="E66" s="195">
        <f>'[2]15'!E68</f>
        <v>0</v>
      </c>
      <c r="F66" s="15">
        <f t="shared" si="6"/>
        <v>72</v>
      </c>
      <c r="G66" s="194">
        <f>'[2]15'!H68</f>
        <v>37</v>
      </c>
      <c r="H66" s="195">
        <f>'[2]15'!I68</f>
        <v>0</v>
      </c>
      <c r="I66" s="195">
        <f>'[2]15'!J68</f>
        <v>0</v>
      </c>
      <c r="J66" s="195">
        <f>'[2]15'!K68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'[2]15'!B69</f>
        <v>42</v>
      </c>
      <c r="C67" s="195">
        <f>'[2]15'!C69</f>
        <v>30</v>
      </c>
      <c r="D67" s="195">
        <f>'[2]15'!D69</f>
        <v>0</v>
      </c>
      <c r="E67" s="195">
        <f>'[2]15'!E69</f>
        <v>0</v>
      </c>
      <c r="F67" s="15">
        <f t="shared" si="6"/>
        <v>72</v>
      </c>
      <c r="G67" s="194">
        <f>'[2]15'!H69</f>
        <v>37</v>
      </c>
      <c r="H67" s="195">
        <f>'[2]15'!I69</f>
        <v>0</v>
      </c>
      <c r="I67" s="195">
        <f>'[2]15'!J69</f>
        <v>0</v>
      </c>
      <c r="J67" s="195">
        <f>'[2]15'!K69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'[2]15'!B70</f>
        <v>42</v>
      </c>
      <c r="C68" s="195">
        <f>'[2]15'!C70</f>
        <v>30</v>
      </c>
      <c r="D68" s="195">
        <f>'[2]15'!D70</f>
        <v>0</v>
      </c>
      <c r="E68" s="195">
        <f>'[2]15'!E70</f>
        <v>0</v>
      </c>
      <c r="F68" s="15">
        <f t="shared" si="6"/>
        <v>72</v>
      </c>
      <c r="G68" s="194">
        <f>'[2]15'!H70</f>
        <v>37</v>
      </c>
      <c r="H68" s="195">
        <f>'[2]15'!I70</f>
        <v>0</v>
      </c>
      <c r="I68" s="195">
        <f>'[2]15'!J70</f>
        <v>0</v>
      </c>
      <c r="J68" s="195">
        <f>'[2]15'!K70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'[2]15'!B71</f>
        <v>42</v>
      </c>
      <c r="C69" s="195">
        <f>'[2]15'!C71</f>
        <v>30</v>
      </c>
      <c r="D69" s="195">
        <f>'[2]15'!D71</f>
        <v>0</v>
      </c>
      <c r="E69" s="195">
        <f>'[2]15'!E71</f>
        <v>0</v>
      </c>
      <c r="F69" s="15">
        <f t="shared" ref="F69:F98" si="16">SUM(B69:E69)</f>
        <v>72</v>
      </c>
      <c r="G69" s="194">
        <f>'[2]15'!H71</f>
        <v>37</v>
      </c>
      <c r="H69" s="195">
        <f>'[2]15'!I71</f>
        <v>0</v>
      </c>
      <c r="I69" s="195">
        <f>'[2]15'!J71</f>
        <v>0</v>
      </c>
      <c r="J69" s="195">
        <f>'[2]15'!K71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'[2]15'!B72</f>
        <v>42</v>
      </c>
      <c r="C70" s="195">
        <f>'[2]15'!C72</f>
        <v>30</v>
      </c>
      <c r="D70" s="195">
        <f>'[2]15'!D72</f>
        <v>0</v>
      </c>
      <c r="E70" s="195">
        <f>'[2]15'!E72</f>
        <v>0</v>
      </c>
      <c r="F70" s="15">
        <f t="shared" si="16"/>
        <v>72</v>
      </c>
      <c r="G70" s="194">
        <f>'[2]15'!H72</f>
        <v>37</v>
      </c>
      <c r="H70" s="195">
        <f>'[2]15'!I72</f>
        <v>0</v>
      </c>
      <c r="I70" s="195">
        <f>'[2]15'!J72</f>
        <v>0</v>
      </c>
      <c r="J70" s="195">
        <f>'[2]15'!K72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'[2]15'!B73</f>
        <v>42</v>
      </c>
      <c r="C71" s="195">
        <f>'[2]15'!C73</f>
        <v>30</v>
      </c>
      <c r="D71" s="195">
        <f>'[2]15'!D73</f>
        <v>0</v>
      </c>
      <c r="E71" s="195">
        <f>'[2]15'!E73</f>
        <v>0</v>
      </c>
      <c r="F71" s="15">
        <f t="shared" si="16"/>
        <v>72</v>
      </c>
      <c r="G71" s="194">
        <f>'[2]15'!H73</f>
        <v>37</v>
      </c>
      <c r="H71" s="195">
        <f>'[2]15'!I73</f>
        <v>0</v>
      </c>
      <c r="I71" s="195">
        <f>'[2]15'!J73</f>
        <v>0</v>
      </c>
      <c r="J71" s="195">
        <f>'[2]15'!K73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'[2]15'!B74</f>
        <v>42</v>
      </c>
      <c r="C72" s="195">
        <f>'[2]15'!C74</f>
        <v>30</v>
      </c>
      <c r="D72" s="195">
        <f>'[2]15'!D74</f>
        <v>0</v>
      </c>
      <c r="E72" s="195">
        <f>'[2]15'!E74</f>
        <v>0</v>
      </c>
      <c r="F72" s="15">
        <f t="shared" si="16"/>
        <v>72</v>
      </c>
      <c r="G72" s="194">
        <f>'[2]15'!H74</f>
        <v>37</v>
      </c>
      <c r="H72" s="195">
        <f>'[2]15'!I74</f>
        <v>0</v>
      </c>
      <c r="I72" s="195">
        <f>'[2]15'!J74</f>
        <v>0</v>
      </c>
      <c r="J72" s="195">
        <f>'[2]15'!K74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'[2]15'!B75</f>
        <v>42</v>
      </c>
      <c r="C73" s="195">
        <f>'[2]15'!C75</f>
        <v>30</v>
      </c>
      <c r="D73" s="195">
        <f>'[2]15'!D75</f>
        <v>0</v>
      </c>
      <c r="E73" s="195">
        <f>'[2]15'!E75</f>
        <v>0</v>
      </c>
      <c r="F73" s="15">
        <f t="shared" si="16"/>
        <v>72</v>
      </c>
      <c r="G73" s="194">
        <f>'[2]15'!H75</f>
        <v>37</v>
      </c>
      <c r="H73" s="195">
        <f>'[2]15'!I75</f>
        <v>0</v>
      </c>
      <c r="I73" s="195">
        <f>'[2]15'!J75</f>
        <v>0</v>
      </c>
      <c r="J73" s="195">
        <f>'[2]15'!K75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'[2]15'!B76</f>
        <v>42</v>
      </c>
      <c r="C74" s="195">
        <f>'[2]15'!C76</f>
        <v>30</v>
      </c>
      <c r="D74" s="195">
        <f>'[2]15'!D76</f>
        <v>0</v>
      </c>
      <c r="E74" s="195">
        <f>'[2]15'!E76</f>
        <v>0</v>
      </c>
      <c r="F74" s="15">
        <f t="shared" si="16"/>
        <v>72</v>
      </c>
      <c r="G74" s="194">
        <f>'[2]15'!H76</f>
        <v>35</v>
      </c>
      <c r="H74" s="195">
        <f>'[2]15'!I76</f>
        <v>0</v>
      </c>
      <c r="I74" s="195">
        <f>'[2]15'!J76</f>
        <v>0</v>
      </c>
      <c r="J74" s="195">
        <f>'[2]15'!K76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4">
        <f>'[2]15'!B77</f>
        <v>42</v>
      </c>
      <c r="C75" s="195">
        <f>'[2]15'!C77</f>
        <v>30</v>
      </c>
      <c r="D75" s="195">
        <f>'[2]15'!D77</f>
        <v>0</v>
      </c>
      <c r="E75" s="195">
        <f>'[2]15'!E77</f>
        <v>0</v>
      </c>
      <c r="F75" s="15">
        <f t="shared" si="16"/>
        <v>72</v>
      </c>
      <c r="G75" s="194">
        <f>'[2]15'!H77</f>
        <v>36</v>
      </c>
      <c r="H75" s="195">
        <f>'[2]15'!I77</f>
        <v>0</v>
      </c>
      <c r="I75" s="195">
        <f>'[2]15'!J77</f>
        <v>0</v>
      </c>
      <c r="J75" s="195">
        <f>'[2]15'!K77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'[2]15'!B78</f>
        <v>42</v>
      </c>
      <c r="C76" s="195">
        <f>'[2]15'!C78</f>
        <v>30</v>
      </c>
      <c r="D76" s="195">
        <f>'[2]15'!D78</f>
        <v>0</v>
      </c>
      <c r="E76" s="195">
        <f>'[2]15'!E78</f>
        <v>0</v>
      </c>
      <c r="F76" s="15">
        <f t="shared" si="16"/>
        <v>72</v>
      </c>
      <c r="G76" s="194">
        <f>'[2]15'!H78</f>
        <v>36</v>
      </c>
      <c r="H76" s="195">
        <f>'[2]15'!I78</f>
        <v>0</v>
      </c>
      <c r="I76" s="195">
        <f>'[2]15'!J78</f>
        <v>0</v>
      </c>
      <c r="J76" s="195">
        <f>'[2]15'!K78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4">
        <f>'[2]15'!B79</f>
        <v>42</v>
      </c>
      <c r="C77" s="195">
        <f>'[2]15'!C79</f>
        <v>30</v>
      </c>
      <c r="D77" s="195">
        <f>'[2]15'!D79</f>
        <v>0</v>
      </c>
      <c r="E77" s="195">
        <f>'[2]15'!E79</f>
        <v>0</v>
      </c>
      <c r="F77" s="15">
        <f t="shared" si="16"/>
        <v>72</v>
      </c>
      <c r="G77" s="194">
        <f>'[2]15'!H79</f>
        <v>36</v>
      </c>
      <c r="H77" s="195">
        <f>'[2]15'!I79</f>
        <v>0</v>
      </c>
      <c r="I77" s="195">
        <f>'[2]15'!J79</f>
        <v>0</v>
      </c>
      <c r="J77" s="195">
        <f>'[2]15'!K79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4">
        <f>'[2]15'!B80</f>
        <v>42</v>
      </c>
      <c r="C78" s="195">
        <f>'[2]15'!C80</f>
        <v>30</v>
      </c>
      <c r="D78" s="195">
        <f>'[2]15'!D80</f>
        <v>0</v>
      </c>
      <c r="E78" s="195">
        <f>'[2]15'!E80</f>
        <v>0</v>
      </c>
      <c r="F78" s="15">
        <f t="shared" si="16"/>
        <v>72</v>
      </c>
      <c r="G78" s="194">
        <f>'[2]15'!H80</f>
        <v>36</v>
      </c>
      <c r="H78" s="195">
        <f>'[2]15'!I80</f>
        <v>0</v>
      </c>
      <c r="I78" s="195">
        <f>'[2]15'!J80</f>
        <v>0</v>
      </c>
      <c r="J78" s="195">
        <f>'[2]15'!K80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4">
        <f>'[2]15'!B81</f>
        <v>42</v>
      </c>
      <c r="C79" s="195">
        <f>'[2]15'!C81</f>
        <v>30</v>
      </c>
      <c r="D79" s="195">
        <f>'[2]15'!D81</f>
        <v>0</v>
      </c>
      <c r="E79" s="195">
        <f>'[2]15'!E81</f>
        <v>0</v>
      </c>
      <c r="F79" s="15">
        <f t="shared" si="16"/>
        <v>72</v>
      </c>
      <c r="G79" s="194">
        <f>'[2]15'!H81</f>
        <v>36</v>
      </c>
      <c r="H79" s="195">
        <f>'[2]15'!I81</f>
        <v>0</v>
      </c>
      <c r="I79" s="195">
        <f>'[2]15'!J81</f>
        <v>0</v>
      </c>
      <c r="J79" s="195">
        <f>'[2]15'!K81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4">
        <f>'[2]15'!B82</f>
        <v>42</v>
      </c>
      <c r="C80" s="195">
        <f>'[2]15'!C82</f>
        <v>30</v>
      </c>
      <c r="D80" s="195">
        <f>'[2]15'!D82</f>
        <v>0</v>
      </c>
      <c r="E80" s="195">
        <f>'[2]15'!E82</f>
        <v>0</v>
      </c>
      <c r="F80" s="15">
        <f t="shared" si="16"/>
        <v>72</v>
      </c>
      <c r="G80" s="194">
        <f>'[2]15'!H82</f>
        <v>36</v>
      </c>
      <c r="H80" s="195">
        <f>'[2]15'!I82</f>
        <v>0</v>
      </c>
      <c r="I80" s="195">
        <f>'[2]15'!J82</f>
        <v>0</v>
      </c>
      <c r="J80" s="195">
        <f>'[2]15'!K82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4">
        <f>'[2]15'!B83</f>
        <v>42</v>
      </c>
      <c r="C81" s="195">
        <f>'[2]15'!C83</f>
        <v>30</v>
      </c>
      <c r="D81" s="195">
        <f>'[2]15'!D83</f>
        <v>0</v>
      </c>
      <c r="E81" s="195">
        <f>'[2]15'!E83</f>
        <v>0</v>
      </c>
      <c r="F81" s="15">
        <f t="shared" si="16"/>
        <v>72</v>
      </c>
      <c r="G81" s="194">
        <f>'[2]15'!H83</f>
        <v>36</v>
      </c>
      <c r="H81" s="195">
        <f>'[2]15'!I83</f>
        <v>0</v>
      </c>
      <c r="I81" s="195">
        <f>'[2]15'!J83</f>
        <v>0</v>
      </c>
      <c r="J81" s="195">
        <f>'[2]15'!K83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4">
        <f>'[2]15'!B84</f>
        <v>42</v>
      </c>
      <c r="C82" s="195">
        <f>'[2]15'!C84</f>
        <v>30</v>
      </c>
      <c r="D82" s="195">
        <f>'[2]15'!D84</f>
        <v>0</v>
      </c>
      <c r="E82" s="195">
        <f>'[2]15'!E84</f>
        <v>0</v>
      </c>
      <c r="F82" s="15">
        <f t="shared" si="16"/>
        <v>72</v>
      </c>
      <c r="G82" s="194">
        <f>'[2]15'!H84</f>
        <v>36</v>
      </c>
      <c r="H82" s="195">
        <f>'[2]15'!I84</f>
        <v>0</v>
      </c>
      <c r="I82" s="195">
        <f>'[2]15'!J84</f>
        <v>0</v>
      </c>
      <c r="J82" s="195">
        <f>'[2]15'!K84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4">
        <f>'[2]15'!B85</f>
        <v>42</v>
      </c>
      <c r="C83" s="195">
        <f>'[2]15'!C85</f>
        <v>30</v>
      </c>
      <c r="D83" s="195">
        <f>'[2]15'!D85</f>
        <v>0</v>
      </c>
      <c r="E83" s="195">
        <f>'[2]15'!E85</f>
        <v>0</v>
      </c>
      <c r="F83" s="15">
        <f t="shared" si="16"/>
        <v>72</v>
      </c>
      <c r="G83" s="194">
        <f>'[2]15'!H85</f>
        <v>36</v>
      </c>
      <c r="H83" s="195">
        <f>'[2]15'!I85</f>
        <v>0</v>
      </c>
      <c r="I83" s="195">
        <f>'[2]15'!J85</f>
        <v>0</v>
      </c>
      <c r="J83" s="195">
        <f>'[2]15'!K85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'[2]15'!B86</f>
        <v>42</v>
      </c>
      <c r="C84" s="195">
        <f>'[2]15'!C86</f>
        <v>30</v>
      </c>
      <c r="D84" s="195">
        <f>'[2]15'!D86</f>
        <v>0</v>
      </c>
      <c r="E84" s="195">
        <f>'[2]15'!E86</f>
        <v>0</v>
      </c>
      <c r="F84" s="15">
        <f t="shared" si="16"/>
        <v>72</v>
      </c>
      <c r="G84" s="194">
        <f>'[2]15'!H86</f>
        <v>36</v>
      </c>
      <c r="H84" s="195">
        <f>'[2]15'!I86</f>
        <v>0</v>
      </c>
      <c r="I84" s="195">
        <f>'[2]15'!J86</f>
        <v>0</v>
      </c>
      <c r="J84" s="195">
        <f>'[2]15'!K86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'[2]15'!B87</f>
        <v>42</v>
      </c>
      <c r="C85" s="195">
        <f>'[2]15'!C87</f>
        <v>30</v>
      </c>
      <c r="D85" s="195">
        <f>'[2]15'!D87</f>
        <v>0</v>
      </c>
      <c r="E85" s="195">
        <f>'[2]15'!E87</f>
        <v>0</v>
      </c>
      <c r="F85" s="15">
        <f t="shared" si="16"/>
        <v>72</v>
      </c>
      <c r="G85" s="194">
        <f>'[2]15'!H87</f>
        <v>36</v>
      </c>
      <c r="H85" s="195">
        <f>'[2]15'!I87</f>
        <v>0</v>
      </c>
      <c r="I85" s="195">
        <f>'[2]15'!J87</f>
        <v>0</v>
      </c>
      <c r="J85" s="195">
        <f>'[2]15'!K87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'[2]15'!B88</f>
        <v>42</v>
      </c>
      <c r="C86" s="195">
        <f>'[2]15'!C88</f>
        <v>30</v>
      </c>
      <c r="D86" s="195">
        <f>'[2]15'!D88</f>
        <v>0</v>
      </c>
      <c r="E86" s="195">
        <f>'[2]15'!E88</f>
        <v>0</v>
      </c>
      <c r="F86" s="15">
        <f t="shared" si="16"/>
        <v>72</v>
      </c>
      <c r="G86" s="194">
        <f>'[2]15'!H88</f>
        <v>36</v>
      </c>
      <c r="H86" s="195">
        <f>'[2]15'!I88</f>
        <v>0</v>
      </c>
      <c r="I86" s="195">
        <f>'[2]15'!J88</f>
        <v>0</v>
      </c>
      <c r="J86" s="195">
        <f>'[2]15'!K88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'[2]15'!B89</f>
        <v>42</v>
      </c>
      <c r="C87" s="195">
        <f>'[2]15'!C89</f>
        <v>30</v>
      </c>
      <c r="D87" s="195">
        <f>'[2]15'!D89</f>
        <v>0</v>
      </c>
      <c r="E87" s="195">
        <f>'[2]15'!E89</f>
        <v>0</v>
      </c>
      <c r="F87" s="15">
        <f t="shared" si="16"/>
        <v>72</v>
      </c>
      <c r="G87" s="194">
        <f>'[2]15'!H89</f>
        <v>37</v>
      </c>
      <c r="H87" s="195">
        <f>'[2]15'!I89</f>
        <v>0</v>
      </c>
      <c r="I87" s="195">
        <f>'[2]15'!J89</f>
        <v>0</v>
      </c>
      <c r="J87" s="195">
        <f>'[2]15'!K89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'[2]15'!B90</f>
        <v>42</v>
      </c>
      <c r="C88" s="195">
        <f>'[2]15'!C90</f>
        <v>30</v>
      </c>
      <c r="D88" s="195">
        <f>'[2]15'!D90</f>
        <v>0</v>
      </c>
      <c r="E88" s="195">
        <f>'[2]15'!E90</f>
        <v>0</v>
      </c>
      <c r="F88" s="15">
        <f t="shared" si="16"/>
        <v>72</v>
      </c>
      <c r="G88" s="194">
        <f>'[2]15'!H90</f>
        <v>37</v>
      </c>
      <c r="H88" s="195">
        <f>'[2]15'!I90</f>
        <v>0</v>
      </c>
      <c r="I88" s="195">
        <f>'[2]15'!J90</f>
        <v>0</v>
      </c>
      <c r="J88" s="195">
        <f>'[2]15'!K90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'[2]15'!B91</f>
        <v>42</v>
      </c>
      <c r="C89" s="195">
        <f>'[2]15'!C91</f>
        <v>30</v>
      </c>
      <c r="D89" s="195">
        <f>'[2]15'!D91</f>
        <v>0</v>
      </c>
      <c r="E89" s="195">
        <f>'[2]15'!E91</f>
        <v>0</v>
      </c>
      <c r="F89" s="15">
        <f t="shared" si="16"/>
        <v>72</v>
      </c>
      <c r="G89" s="194">
        <f>'[2]15'!H91</f>
        <v>37</v>
      </c>
      <c r="H89" s="195">
        <f>'[2]15'!I91</f>
        <v>0</v>
      </c>
      <c r="I89" s="195">
        <f>'[2]15'!J91</f>
        <v>0</v>
      </c>
      <c r="J89" s="195">
        <f>'[2]15'!K91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'[2]15'!B92</f>
        <v>42</v>
      </c>
      <c r="C90" s="195">
        <f>'[2]15'!C92</f>
        <v>30</v>
      </c>
      <c r="D90" s="195">
        <f>'[2]15'!D92</f>
        <v>0</v>
      </c>
      <c r="E90" s="195">
        <f>'[2]15'!E92</f>
        <v>0</v>
      </c>
      <c r="F90" s="15">
        <f t="shared" si="16"/>
        <v>72</v>
      </c>
      <c r="G90" s="194">
        <f>'[2]15'!H92</f>
        <v>37</v>
      </c>
      <c r="H90" s="195">
        <f>'[2]15'!I92</f>
        <v>0</v>
      </c>
      <c r="I90" s="195">
        <f>'[2]15'!J92</f>
        <v>0</v>
      </c>
      <c r="J90" s="195">
        <f>'[2]15'!K92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'[2]15'!B93</f>
        <v>42</v>
      </c>
      <c r="C91" s="195">
        <f>'[2]15'!C93</f>
        <v>30</v>
      </c>
      <c r="D91" s="195">
        <f>'[2]15'!D93</f>
        <v>0</v>
      </c>
      <c r="E91" s="195">
        <f>'[2]15'!E93</f>
        <v>0</v>
      </c>
      <c r="F91" s="15">
        <f t="shared" si="16"/>
        <v>72</v>
      </c>
      <c r="G91" s="194">
        <f>'[2]15'!H93</f>
        <v>37</v>
      </c>
      <c r="H91" s="195">
        <f>'[2]15'!I93</f>
        <v>0</v>
      </c>
      <c r="I91" s="195">
        <f>'[2]15'!J93</f>
        <v>0</v>
      </c>
      <c r="J91" s="195">
        <f>'[2]15'!K93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'[2]15'!B94</f>
        <v>42</v>
      </c>
      <c r="C92" s="195">
        <f>'[2]15'!C94</f>
        <v>30</v>
      </c>
      <c r="D92" s="195">
        <f>'[2]15'!D94</f>
        <v>0</v>
      </c>
      <c r="E92" s="195">
        <f>'[2]15'!E94</f>
        <v>0</v>
      </c>
      <c r="F92" s="15">
        <f t="shared" si="16"/>
        <v>72</v>
      </c>
      <c r="G92" s="194">
        <f>'[2]15'!H94</f>
        <v>37</v>
      </c>
      <c r="H92" s="195">
        <f>'[2]15'!I94</f>
        <v>0</v>
      </c>
      <c r="I92" s="195">
        <f>'[2]15'!J94</f>
        <v>0</v>
      </c>
      <c r="J92" s="195">
        <f>'[2]15'!K94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'[2]15'!B95</f>
        <v>42</v>
      </c>
      <c r="C93" s="195">
        <f>'[2]15'!C95</f>
        <v>30</v>
      </c>
      <c r="D93" s="195">
        <f>'[2]15'!D95</f>
        <v>0</v>
      </c>
      <c r="E93" s="195">
        <f>'[2]15'!E95</f>
        <v>0</v>
      </c>
      <c r="F93" s="15">
        <f t="shared" si="16"/>
        <v>72</v>
      </c>
      <c r="G93" s="194">
        <f>'[2]15'!H95</f>
        <v>37</v>
      </c>
      <c r="H93" s="195">
        <f>'[2]15'!I95</f>
        <v>0</v>
      </c>
      <c r="I93" s="195">
        <f>'[2]15'!J95</f>
        <v>0</v>
      </c>
      <c r="J93" s="195">
        <f>'[2]15'!K95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'[2]15'!B96</f>
        <v>42</v>
      </c>
      <c r="C94" s="195">
        <f>'[2]15'!C96</f>
        <v>30</v>
      </c>
      <c r="D94" s="195">
        <f>'[2]15'!D96</f>
        <v>0</v>
      </c>
      <c r="E94" s="195">
        <f>'[2]15'!E96</f>
        <v>0</v>
      </c>
      <c r="F94" s="15">
        <f t="shared" si="16"/>
        <v>72</v>
      </c>
      <c r="G94" s="194">
        <f>'[2]15'!H96</f>
        <v>37</v>
      </c>
      <c r="H94" s="195">
        <f>'[2]15'!I96</f>
        <v>0</v>
      </c>
      <c r="I94" s="195">
        <f>'[2]15'!J96</f>
        <v>0</v>
      </c>
      <c r="J94" s="195">
        <f>'[2]15'!K96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'[2]15'!B97</f>
        <v>42</v>
      </c>
      <c r="C95" s="195">
        <f>'[2]15'!C97</f>
        <v>30</v>
      </c>
      <c r="D95" s="195">
        <f>'[2]15'!D97</f>
        <v>0</v>
      </c>
      <c r="E95" s="195">
        <f>'[2]15'!E97</f>
        <v>0</v>
      </c>
      <c r="F95" s="15">
        <f t="shared" si="16"/>
        <v>72</v>
      </c>
      <c r="G95" s="194">
        <f>'[2]15'!H97</f>
        <v>37</v>
      </c>
      <c r="H95" s="195">
        <f>'[2]15'!I97</f>
        <v>0</v>
      </c>
      <c r="I95" s="195">
        <f>'[2]15'!J97</f>
        <v>0</v>
      </c>
      <c r="J95" s="195">
        <f>'[2]15'!K97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'[2]15'!B98</f>
        <v>42</v>
      </c>
      <c r="C96" s="195">
        <f>'[2]15'!C98</f>
        <v>30</v>
      </c>
      <c r="D96" s="195">
        <f>'[2]15'!D98</f>
        <v>0</v>
      </c>
      <c r="E96" s="195">
        <f>'[2]15'!E98</f>
        <v>0</v>
      </c>
      <c r="F96" s="15">
        <f t="shared" si="16"/>
        <v>72</v>
      </c>
      <c r="G96" s="194">
        <f>'[2]15'!H98</f>
        <v>37</v>
      </c>
      <c r="H96" s="195">
        <f>'[2]15'!I98</f>
        <v>0</v>
      </c>
      <c r="I96" s="195">
        <f>'[2]15'!J98</f>
        <v>0</v>
      </c>
      <c r="J96" s="195">
        <f>'[2]15'!K98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'[2]15'!B99</f>
        <v>42</v>
      </c>
      <c r="C97" s="195">
        <f>'[2]15'!C99</f>
        <v>30</v>
      </c>
      <c r="D97" s="195">
        <f>'[2]15'!D99</f>
        <v>0</v>
      </c>
      <c r="E97" s="195">
        <f>'[2]15'!E99</f>
        <v>0</v>
      </c>
      <c r="F97" s="15">
        <f t="shared" si="16"/>
        <v>72</v>
      </c>
      <c r="G97" s="194">
        <f>'[2]15'!H99</f>
        <v>37</v>
      </c>
      <c r="H97" s="195">
        <f>'[2]15'!I99</f>
        <v>0</v>
      </c>
      <c r="I97" s="195">
        <f>'[2]15'!J99</f>
        <v>0</v>
      </c>
      <c r="J97" s="195">
        <f>'[2]15'!K99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'[2]15'!B100</f>
        <v>42</v>
      </c>
      <c r="C98" s="195">
        <f>'[2]15'!C100</f>
        <v>30</v>
      </c>
      <c r="D98" s="195">
        <f>'[2]15'!D100</f>
        <v>0</v>
      </c>
      <c r="E98" s="195">
        <f>'[2]15'!E100</f>
        <v>0</v>
      </c>
      <c r="F98" s="15">
        <f t="shared" si="16"/>
        <v>72</v>
      </c>
      <c r="G98" s="194">
        <f>'[2]15'!H100</f>
        <v>37</v>
      </c>
      <c r="H98" s="195">
        <f>'[2]15'!I100</f>
        <v>0</v>
      </c>
      <c r="I98" s="195">
        <f>'[2]15'!J100</f>
        <v>0</v>
      </c>
      <c r="J98" s="195">
        <f>'[2]15'!K100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0.88949999999999996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0.88949999999999996</v>
      </c>
      <c r="L99" s="128">
        <f t="shared" si="17"/>
        <v>2.4E-2</v>
      </c>
      <c r="M99" s="128">
        <f t="shared" si="17"/>
        <v>0.87719999999999998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0.87719999999999998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980</v>
      </c>
      <c r="G3" s="16">
        <f>'[3]15'!G5</f>
        <v>0</v>
      </c>
      <c r="H3" s="17">
        <f>SUM(B3:G3)</f>
        <v>1300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980</v>
      </c>
      <c r="G4" s="16">
        <f>'[3]15'!G6</f>
        <v>0</v>
      </c>
      <c r="H4" s="17">
        <f>SUM(B4:G4)</f>
        <v>1300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980</v>
      </c>
      <c r="G5" s="16">
        <f>'[3]15'!G7</f>
        <v>0</v>
      </c>
      <c r="H5" s="17">
        <f t="shared" ref="H5:H68" si="27">SUM(B5:G5)</f>
        <v>1300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980</v>
      </c>
      <c r="G6" s="16">
        <f>'[3]15'!G8</f>
        <v>0</v>
      </c>
      <c r="H6" s="17">
        <f t="shared" si="27"/>
        <v>1300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980</v>
      </c>
      <c r="G7" s="16">
        <f>'[3]15'!G9</f>
        <v>0</v>
      </c>
      <c r="H7" s="17">
        <f t="shared" si="27"/>
        <v>1300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980</v>
      </c>
      <c r="G8" s="16">
        <f>'[3]15'!G10</f>
        <v>0</v>
      </c>
      <c r="H8" s="17">
        <f t="shared" si="27"/>
        <v>1300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980</v>
      </c>
      <c r="G9" s="16">
        <f>'[3]15'!G11</f>
        <v>0</v>
      </c>
      <c r="H9" s="17">
        <f t="shared" si="27"/>
        <v>1300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980</v>
      </c>
      <c r="G10" s="16">
        <f>'[3]15'!G12</f>
        <v>0</v>
      </c>
      <c r="H10" s="17">
        <f t="shared" si="27"/>
        <v>1300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980</v>
      </c>
      <c r="G11" s="16">
        <f>'[3]15'!G13</f>
        <v>0</v>
      </c>
      <c r="H11" s="17">
        <f t="shared" si="27"/>
        <v>1300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980</v>
      </c>
      <c r="G12" s="16">
        <f>'[3]15'!G14</f>
        <v>0</v>
      </c>
      <c r="H12" s="17">
        <f t="shared" si="27"/>
        <v>1300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980</v>
      </c>
      <c r="G13" s="16">
        <f>'[3]15'!G15</f>
        <v>0</v>
      </c>
      <c r="H13" s="17">
        <f t="shared" si="27"/>
        <v>1300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980</v>
      </c>
      <c r="G14" s="16">
        <f>'[3]15'!G16</f>
        <v>0</v>
      </c>
      <c r="H14" s="17">
        <f t="shared" si="27"/>
        <v>1300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980</v>
      </c>
      <c r="G15" s="16">
        <f>'[3]15'!G17</f>
        <v>0</v>
      </c>
      <c r="H15" s="17">
        <f t="shared" si="27"/>
        <v>1300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980</v>
      </c>
      <c r="G16" s="16">
        <f>'[3]15'!G18</f>
        <v>0</v>
      </c>
      <c r="H16" s="17">
        <f t="shared" si="27"/>
        <v>1300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980</v>
      </c>
      <c r="G17" s="16">
        <f>'[3]15'!G19</f>
        <v>0</v>
      </c>
      <c r="H17" s="17">
        <f t="shared" si="27"/>
        <v>1300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980</v>
      </c>
      <c r="G18" s="16">
        <f>'[3]15'!G20</f>
        <v>0</v>
      </c>
      <c r="H18" s="17">
        <f t="shared" si="27"/>
        <v>1300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980</v>
      </c>
      <c r="G19" s="16">
        <f>'[3]15'!G21</f>
        <v>0</v>
      </c>
      <c r="H19" s="17">
        <f t="shared" si="27"/>
        <v>1300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980</v>
      </c>
      <c r="G20" s="16">
        <f>'[3]15'!G22</f>
        <v>0</v>
      </c>
      <c r="H20" s="17">
        <f t="shared" si="27"/>
        <v>1300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980</v>
      </c>
      <c r="G21" s="16">
        <f>'[3]15'!G23</f>
        <v>0</v>
      </c>
      <c r="H21" s="17">
        <f t="shared" si="27"/>
        <v>1300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980</v>
      </c>
      <c r="G22" s="16">
        <f>'[3]15'!G24</f>
        <v>0</v>
      </c>
      <c r="H22" s="17">
        <f t="shared" si="27"/>
        <v>1300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980</v>
      </c>
      <c r="G23" s="16">
        <f>'[3]15'!G25</f>
        <v>0</v>
      </c>
      <c r="H23" s="17">
        <f t="shared" si="27"/>
        <v>1300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980</v>
      </c>
      <c r="G24" s="16">
        <f>'[3]15'!G26</f>
        <v>0</v>
      </c>
      <c r="H24" s="17">
        <f t="shared" si="27"/>
        <v>1300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980</v>
      </c>
      <c r="G25" s="16">
        <f>'[3]15'!G27</f>
        <v>0</v>
      </c>
      <c r="H25" s="17">
        <f t="shared" si="27"/>
        <v>1300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980</v>
      </c>
      <c r="G26" s="16">
        <f>'[3]15'!G28</f>
        <v>0</v>
      </c>
      <c r="H26" s="17">
        <f t="shared" si="27"/>
        <v>1300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980</v>
      </c>
      <c r="G27" s="16">
        <f>'[3]15'!G29</f>
        <v>0</v>
      </c>
      <c r="H27" s="17">
        <f t="shared" si="27"/>
        <v>1300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980</v>
      </c>
      <c r="G28" s="16">
        <f>'[3]15'!G30</f>
        <v>0</v>
      </c>
      <c r="H28" s="17">
        <f t="shared" si="27"/>
        <v>1300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980</v>
      </c>
      <c r="G29" s="16">
        <f>'[3]15'!G31</f>
        <v>0</v>
      </c>
      <c r="H29" s="17">
        <f t="shared" si="27"/>
        <v>1300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980</v>
      </c>
      <c r="G30" s="16">
        <f>'[3]15'!G32</f>
        <v>0</v>
      </c>
      <c r="H30" s="17">
        <f t="shared" si="27"/>
        <v>1300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980</v>
      </c>
      <c r="G31" s="16">
        <f>'[3]15'!G33</f>
        <v>0</v>
      </c>
      <c r="H31" s="17">
        <f t="shared" si="27"/>
        <v>1300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980</v>
      </c>
      <c r="G32" s="16">
        <f>'[3]15'!G34</f>
        <v>0</v>
      </c>
      <c r="H32" s="17">
        <f t="shared" si="27"/>
        <v>1300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980</v>
      </c>
      <c r="G33" s="16">
        <f>'[3]15'!G35</f>
        <v>0</v>
      </c>
      <c r="H33" s="17">
        <f t="shared" si="27"/>
        <v>1300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980</v>
      </c>
      <c r="G34" s="16">
        <f>'[3]15'!G36</f>
        <v>0</v>
      </c>
      <c r="H34" s="17">
        <f t="shared" si="27"/>
        <v>1300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980</v>
      </c>
      <c r="G35" s="16">
        <f>'[3]15'!G37</f>
        <v>0</v>
      </c>
      <c r="H35" s="17">
        <f t="shared" si="27"/>
        <v>1300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980</v>
      </c>
      <c r="G36" s="16">
        <f>'[3]15'!G38</f>
        <v>0</v>
      </c>
      <c r="H36" s="17">
        <f t="shared" si="27"/>
        <v>1300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980</v>
      </c>
      <c r="G37" s="16">
        <f>'[3]15'!G39</f>
        <v>0</v>
      </c>
      <c r="H37" s="17">
        <f t="shared" si="27"/>
        <v>1300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39">
        <f t="shared" si="25"/>
        <v>-0.9599999999999973</v>
      </c>
      <c r="BQ37" s="139">
        <f t="shared" si="26"/>
        <v>-0.9599999999999973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980</v>
      </c>
      <c r="G38" s="16">
        <f>'[3]15'!G40</f>
        <v>0</v>
      </c>
      <c r="H38" s="17">
        <f t="shared" si="27"/>
        <v>1300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39">
        <f t="shared" si="25"/>
        <v>-0.9599999999999973</v>
      </c>
      <c r="BQ38" s="139">
        <f t="shared" si="26"/>
        <v>-0.9599999999999973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980</v>
      </c>
      <c r="G39" s="16">
        <f>'[3]15'!G41</f>
        <v>0</v>
      </c>
      <c r="H39" s="17">
        <f t="shared" si="27"/>
        <v>1300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39">
        <f t="shared" si="25"/>
        <v>-0.9599999999999973</v>
      </c>
      <c r="BQ39" s="139">
        <f t="shared" si="26"/>
        <v>-0.9599999999999973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980</v>
      </c>
      <c r="G40" s="16">
        <f>'[3]15'!G42</f>
        <v>0</v>
      </c>
      <c r="H40" s="17">
        <f t="shared" si="27"/>
        <v>1300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980</v>
      </c>
      <c r="G41" s="16">
        <f>'[3]15'!G43</f>
        <v>0</v>
      </c>
      <c r="H41" s="17">
        <f t="shared" si="27"/>
        <v>1300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30.86</v>
      </c>
      <c r="AU41" s="8">
        <v>30.86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30.86</v>
      </c>
      <c r="BM41" s="8">
        <f t="shared" si="22"/>
        <v>30.86</v>
      </c>
      <c r="BN41" s="8">
        <f t="shared" si="23"/>
        <v>32</v>
      </c>
      <c r="BO41" s="8">
        <f t="shared" si="24"/>
        <v>32</v>
      </c>
      <c r="BP41" s="139">
        <f t="shared" si="25"/>
        <v>-1.1400000000000006</v>
      </c>
      <c r="BQ41" s="139">
        <f t="shared" si="26"/>
        <v>-1.1400000000000006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980</v>
      </c>
      <c r="G42" s="16">
        <f>'[3]15'!G44</f>
        <v>0</v>
      </c>
      <c r="H42" s="17">
        <f t="shared" si="27"/>
        <v>1300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30.86</v>
      </c>
      <c r="AU42" s="8">
        <v>30.86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30.86</v>
      </c>
      <c r="BM42" s="8">
        <f t="shared" si="22"/>
        <v>30.86</v>
      </c>
      <c r="BN42" s="8">
        <f t="shared" si="23"/>
        <v>32</v>
      </c>
      <c r="BO42" s="8">
        <f t="shared" si="24"/>
        <v>32</v>
      </c>
      <c r="BP42" s="139">
        <f t="shared" si="25"/>
        <v>-1.1400000000000006</v>
      </c>
      <c r="BQ42" s="139">
        <f t="shared" si="26"/>
        <v>-1.1400000000000006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980</v>
      </c>
      <c r="G43" s="16">
        <f>'[3]15'!G45</f>
        <v>0</v>
      </c>
      <c r="H43" s="17">
        <f t="shared" si="27"/>
        <v>1300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30.86</v>
      </c>
      <c r="AU43" s="8">
        <v>30.86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30.86</v>
      </c>
      <c r="BM43" s="8">
        <f t="shared" si="22"/>
        <v>30.86</v>
      </c>
      <c r="BN43" s="8">
        <f t="shared" si="23"/>
        <v>32</v>
      </c>
      <c r="BO43" s="8">
        <f t="shared" si="24"/>
        <v>32</v>
      </c>
      <c r="BP43" s="139">
        <f t="shared" si="25"/>
        <v>-1.1400000000000006</v>
      </c>
      <c r="BQ43" s="139">
        <f t="shared" si="26"/>
        <v>-1.1400000000000006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980</v>
      </c>
      <c r="G44" s="16">
        <f>'[3]15'!G46</f>
        <v>0</v>
      </c>
      <c r="H44" s="17">
        <f t="shared" si="27"/>
        <v>1300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30.86</v>
      </c>
      <c r="AU44" s="8">
        <v>30.86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30.86</v>
      </c>
      <c r="BM44" s="8">
        <f t="shared" si="22"/>
        <v>30.86</v>
      </c>
      <c r="BN44" s="8">
        <f t="shared" si="23"/>
        <v>32</v>
      </c>
      <c r="BO44" s="8">
        <f t="shared" si="24"/>
        <v>32</v>
      </c>
      <c r="BP44" s="139">
        <f t="shared" si="25"/>
        <v>-1.1400000000000006</v>
      </c>
      <c r="BQ44" s="139">
        <f t="shared" si="26"/>
        <v>-1.1400000000000006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980</v>
      </c>
      <c r="G45" s="16">
        <f>'[3]15'!G47</f>
        <v>0</v>
      </c>
      <c r="H45" s="17">
        <f t="shared" si="27"/>
        <v>1300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30.86</v>
      </c>
      <c r="AU45" s="8">
        <v>30.86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30.86</v>
      </c>
      <c r="BM45" s="8">
        <f t="shared" si="22"/>
        <v>30.86</v>
      </c>
      <c r="BN45" s="8">
        <f t="shared" si="23"/>
        <v>32</v>
      </c>
      <c r="BO45" s="8">
        <f t="shared" si="24"/>
        <v>32</v>
      </c>
      <c r="BP45" s="139">
        <f t="shared" si="25"/>
        <v>-1.1400000000000006</v>
      </c>
      <c r="BQ45" s="139">
        <f t="shared" si="26"/>
        <v>-1.1400000000000006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980</v>
      </c>
      <c r="G46" s="16">
        <f>'[3]15'!G48</f>
        <v>0</v>
      </c>
      <c r="H46" s="17">
        <f t="shared" si="27"/>
        <v>1300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30.86</v>
      </c>
      <c r="AU46" s="8">
        <v>30.86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30.86</v>
      </c>
      <c r="BM46" s="8">
        <f t="shared" si="22"/>
        <v>30.86</v>
      </c>
      <c r="BN46" s="8">
        <f t="shared" si="23"/>
        <v>32</v>
      </c>
      <c r="BO46" s="8">
        <f t="shared" si="24"/>
        <v>32</v>
      </c>
      <c r="BP46" s="139">
        <f t="shared" si="25"/>
        <v>-1.1400000000000006</v>
      </c>
      <c r="BQ46" s="139">
        <f t="shared" si="26"/>
        <v>-1.1400000000000006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980</v>
      </c>
      <c r="G47" s="16">
        <f>'[3]15'!G49</f>
        <v>0</v>
      </c>
      <c r="H47" s="17">
        <f t="shared" si="27"/>
        <v>1300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30.86</v>
      </c>
      <c r="AU47" s="8">
        <v>30.86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30.86</v>
      </c>
      <c r="BM47" s="8">
        <f t="shared" si="22"/>
        <v>30.86</v>
      </c>
      <c r="BN47" s="8">
        <f t="shared" si="23"/>
        <v>32</v>
      </c>
      <c r="BO47" s="8">
        <f t="shared" si="24"/>
        <v>32</v>
      </c>
      <c r="BP47" s="139">
        <f t="shared" si="25"/>
        <v>-1.1400000000000006</v>
      </c>
      <c r="BQ47" s="139">
        <f t="shared" si="26"/>
        <v>-1.1400000000000006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980</v>
      </c>
      <c r="G48" s="16">
        <f>'[3]15'!G50</f>
        <v>0</v>
      </c>
      <c r="H48" s="17">
        <f t="shared" si="27"/>
        <v>1300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30.86</v>
      </c>
      <c r="AU48" s="8">
        <v>30.86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30.86</v>
      </c>
      <c r="BM48" s="8">
        <f t="shared" si="22"/>
        <v>30.86</v>
      </c>
      <c r="BN48" s="8">
        <f t="shared" si="23"/>
        <v>32</v>
      </c>
      <c r="BO48" s="8">
        <f t="shared" si="24"/>
        <v>32</v>
      </c>
      <c r="BP48" s="139">
        <f t="shared" si="25"/>
        <v>-1.1400000000000006</v>
      </c>
      <c r="BQ48" s="139">
        <f t="shared" si="26"/>
        <v>-1.1400000000000006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980</v>
      </c>
      <c r="G49" s="16">
        <f>'[3]15'!G51</f>
        <v>0</v>
      </c>
      <c r="H49" s="17">
        <f t="shared" si="27"/>
        <v>1300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30.86</v>
      </c>
      <c r="AU49" s="8">
        <v>30.86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30.86</v>
      </c>
      <c r="BM49" s="8">
        <f t="shared" si="22"/>
        <v>30.86</v>
      </c>
      <c r="BN49" s="8">
        <f t="shared" si="23"/>
        <v>32</v>
      </c>
      <c r="BO49" s="8">
        <f t="shared" si="24"/>
        <v>32</v>
      </c>
      <c r="BP49" s="139">
        <f t="shared" si="25"/>
        <v>-1.1400000000000006</v>
      </c>
      <c r="BQ49" s="139">
        <f t="shared" si="26"/>
        <v>-1.1400000000000006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980</v>
      </c>
      <c r="G50" s="16">
        <f>'[3]15'!G52</f>
        <v>0</v>
      </c>
      <c r="H50" s="17">
        <f t="shared" si="27"/>
        <v>1300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30.86</v>
      </c>
      <c r="AU50" s="8">
        <v>30.86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30.86</v>
      </c>
      <c r="BM50" s="8">
        <f t="shared" si="22"/>
        <v>30.86</v>
      </c>
      <c r="BN50" s="8">
        <f t="shared" si="23"/>
        <v>32</v>
      </c>
      <c r="BO50" s="8">
        <f t="shared" si="24"/>
        <v>32</v>
      </c>
      <c r="BP50" s="139">
        <f t="shared" si="25"/>
        <v>-1.1400000000000006</v>
      </c>
      <c r="BQ50" s="139">
        <f t="shared" si="26"/>
        <v>-1.1400000000000006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960</v>
      </c>
      <c r="G51" s="16">
        <f>'[3]15'!G53</f>
        <v>0</v>
      </c>
      <c r="H51" s="17">
        <f t="shared" si="27"/>
        <v>1280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30.86</v>
      </c>
      <c r="AU51" s="8">
        <v>30.86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30.86</v>
      </c>
      <c r="BM51" s="8">
        <f t="shared" si="22"/>
        <v>30.86</v>
      </c>
      <c r="BN51" s="8">
        <f t="shared" si="23"/>
        <v>32</v>
      </c>
      <c r="BO51" s="8">
        <f t="shared" si="24"/>
        <v>32</v>
      </c>
      <c r="BP51" s="139">
        <f t="shared" si="25"/>
        <v>-1.1400000000000006</v>
      </c>
      <c r="BQ51" s="139">
        <f t="shared" si="26"/>
        <v>-1.1400000000000006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960</v>
      </c>
      <c r="G52" s="16">
        <f>'[3]15'!G54</f>
        <v>0</v>
      </c>
      <c r="H52" s="17">
        <f t="shared" si="27"/>
        <v>1280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30.86</v>
      </c>
      <c r="AU52" s="8">
        <v>30.86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30.86</v>
      </c>
      <c r="BM52" s="8">
        <f t="shared" si="22"/>
        <v>30.86</v>
      </c>
      <c r="BN52" s="8">
        <f t="shared" si="23"/>
        <v>32</v>
      </c>
      <c r="BO52" s="8">
        <f t="shared" si="24"/>
        <v>32</v>
      </c>
      <c r="BP52" s="139">
        <f t="shared" si="25"/>
        <v>-1.1400000000000006</v>
      </c>
      <c r="BQ52" s="139">
        <f t="shared" si="26"/>
        <v>-1.1400000000000006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960</v>
      </c>
      <c r="G53" s="16">
        <f>'[3]15'!G55</f>
        <v>0</v>
      </c>
      <c r="H53" s="17">
        <f t="shared" si="27"/>
        <v>1280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30.86</v>
      </c>
      <c r="AU53" s="8">
        <v>25.48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26.42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26.42</v>
      </c>
      <c r="BL53" s="8">
        <f t="shared" si="21"/>
        <v>30.86</v>
      </c>
      <c r="BM53" s="8">
        <f t="shared" si="22"/>
        <v>25.48</v>
      </c>
      <c r="BN53" s="8">
        <f t="shared" si="23"/>
        <v>32</v>
      </c>
      <c r="BO53" s="8">
        <f t="shared" si="24"/>
        <v>26.42</v>
      </c>
      <c r="BP53" s="139">
        <f t="shared" si="25"/>
        <v>-1.1400000000000006</v>
      </c>
      <c r="BQ53" s="139">
        <f t="shared" si="26"/>
        <v>-0.94000000000000128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960</v>
      </c>
      <c r="G54" s="16">
        <f>'[3]15'!G56</f>
        <v>0</v>
      </c>
      <c r="H54" s="17">
        <f t="shared" si="27"/>
        <v>1280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30.86</v>
      </c>
      <c r="AU54" s="8">
        <v>25.48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26.42</v>
      </c>
      <c r="BL54" s="8">
        <f t="shared" si="21"/>
        <v>30.86</v>
      </c>
      <c r="BM54" s="8">
        <f t="shared" si="22"/>
        <v>25.48</v>
      </c>
      <c r="BN54" s="8">
        <f t="shared" si="23"/>
        <v>32</v>
      </c>
      <c r="BO54" s="8">
        <f t="shared" si="24"/>
        <v>26.42</v>
      </c>
      <c r="BP54" s="139">
        <f t="shared" si="25"/>
        <v>-1.1400000000000006</v>
      </c>
      <c r="BQ54" s="139">
        <f t="shared" si="26"/>
        <v>-0.94000000000000128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960</v>
      </c>
      <c r="G55" s="16">
        <f>'[3]15'!G57</f>
        <v>0</v>
      </c>
      <c r="H55" s="17">
        <f t="shared" si="27"/>
        <v>1280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30.86</v>
      </c>
      <c r="AU55" s="8">
        <v>25.48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26.42</v>
      </c>
      <c r="BL55" s="8">
        <f t="shared" si="21"/>
        <v>30.86</v>
      </c>
      <c r="BM55" s="8">
        <f t="shared" si="22"/>
        <v>25.48</v>
      </c>
      <c r="BN55" s="8">
        <f t="shared" si="23"/>
        <v>32</v>
      </c>
      <c r="BO55" s="8">
        <f t="shared" si="24"/>
        <v>26.42</v>
      </c>
      <c r="BP55" s="139">
        <f t="shared" si="25"/>
        <v>-1.1400000000000006</v>
      </c>
      <c r="BQ55" s="139">
        <f t="shared" si="26"/>
        <v>-0.94000000000000128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960</v>
      </c>
      <c r="G56" s="16">
        <f>'[3]15'!G58</f>
        <v>0</v>
      </c>
      <c r="H56" s="17">
        <f t="shared" si="27"/>
        <v>1280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30.86</v>
      </c>
      <c r="AU56" s="8">
        <v>25.48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26.42</v>
      </c>
      <c r="BL56" s="8">
        <f t="shared" si="21"/>
        <v>30.86</v>
      </c>
      <c r="BM56" s="8">
        <f t="shared" si="22"/>
        <v>25.48</v>
      </c>
      <c r="BN56" s="8">
        <f t="shared" si="23"/>
        <v>32</v>
      </c>
      <c r="BO56" s="8">
        <f t="shared" si="24"/>
        <v>26.42</v>
      </c>
      <c r="BP56" s="139">
        <f t="shared" si="25"/>
        <v>-1.1400000000000006</v>
      </c>
      <c r="BQ56" s="139">
        <f t="shared" si="26"/>
        <v>-0.94000000000000128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960</v>
      </c>
      <c r="G57" s="16">
        <f>'[3]15'!G59</f>
        <v>0</v>
      </c>
      <c r="H57" s="17">
        <f t="shared" si="27"/>
        <v>1280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30.86</v>
      </c>
      <c r="AU57" s="8">
        <v>25.48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30.86</v>
      </c>
      <c r="BM57" s="8">
        <f t="shared" si="22"/>
        <v>25.48</v>
      </c>
      <c r="BN57" s="8">
        <f t="shared" si="23"/>
        <v>32</v>
      </c>
      <c r="BO57" s="8">
        <f t="shared" si="24"/>
        <v>26.42</v>
      </c>
      <c r="BP57" s="139">
        <f t="shared" si="25"/>
        <v>-1.1400000000000006</v>
      </c>
      <c r="BQ57" s="139">
        <f t="shared" si="26"/>
        <v>-0.94000000000000128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960</v>
      </c>
      <c r="G58" s="16">
        <f>'[3]15'!G60</f>
        <v>0</v>
      </c>
      <c r="H58" s="17">
        <f t="shared" si="27"/>
        <v>1280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30.86</v>
      </c>
      <c r="AU58" s="8">
        <v>25.48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30.86</v>
      </c>
      <c r="BM58" s="8">
        <f t="shared" si="22"/>
        <v>25.48</v>
      </c>
      <c r="BN58" s="8">
        <f t="shared" si="23"/>
        <v>32</v>
      </c>
      <c r="BO58" s="8">
        <f t="shared" si="24"/>
        <v>26.42</v>
      </c>
      <c r="BP58" s="139">
        <f t="shared" si="25"/>
        <v>-1.1400000000000006</v>
      </c>
      <c r="BQ58" s="139">
        <f t="shared" si="26"/>
        <v>-0.94000000000000128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960</v>
      </c>
      <c r="G59" s="16">
        <f>'[3]15'!G61</f>
        <v>0</v>
      </c>
      <c r="H59" s="17">
        <f t="shared" si="27"/>
        <v>1280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30.86</v>
      </c>
      <c r="AU59" s="8">
        <v>25.48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26.42</v>
      </c>
      <c r="BL59" s="8">
        <f t="shared" si="21"/>
        <v>30.86</v>
      </c>
      <c r="BM59" s="8">
        <f t="shared" si="22"/>
        <v>25.48</v>
      </c>
      <c r="BN59" s="8">
        <f t="shared" si="23"/>
        <v>32</v>
      </c>
      <c r="BO59" s="8">
        <f t="shared" si="24"/>
        <v>26.42</v>
      </c>
      <c r="BP59" s="139">
        <f t="shared" si="25"/>
        <v>-1.1400000000000006</v>
      </c>
      <c r="BQ59" s="139">
        <f t="shared" si="26"/>
        <v>-0.94000000000000128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960</v>
      </c>
      <c r="G60" s="16">
        <f>'[3]15'!G62</f>
        <v>0</v>
      </c>
      <c r="H60" s="17">
        <f t="shared" si="27"/>
        <v>1280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30.86</v>
      </c>
      <c r="AU60" s="8">
        <v>25.48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26.42</v>
      </c>
      <c r="BL60" s="8">
        <f t="shared" si="21"/>
        <v>30.86</v>
      </c>
      <c r="BM60" s="8">
        <f t="shared" si="22"/>
        <v>25.48</v>
      </c>
      <c r="BN60" s="8">
        <f t="shared" si="23"/>
        <v>32</v>
      </c>
      <c r="BO60" s="8">
        <f t="shared" si="24"/>
        <v>26.42</v>
      </c>
      <c r="BP60" s="139">
        <f t="shared" si="25"/>
        <v>-1.1400000000000006</v>
      </c>
      <c r="BQ60" s="139">
        <f t="shared" si="26"/>
        <v>-0.94000000000000128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960</v>
      </c>
      <c r="G61" s="16">
        <f>'[3]15'!G63</f>
        <v>0</v>
      </c>
      <c r="H61" s="17">
        <f t="shared" si="27"/>
        <v>1280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960</v>
      </c>
      <c r="G62" s="16">
        <f>'[3]15'!G64</f>
        <v>0</v>
      </c>
      <c r="H62" s="17">
        <f t="shared" si="27"/>
        <v>1280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960</v>
      </c>
      <c r="G63" s="16">
        <f>'[3]15'!G65</f>
        <v>0</v>
      </c>
      <c r="H63" s="17">
        <f t="shared" si="27"/>
        <v>1280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960</v>
      </c>
      <c r="G64" s="16">
        <f>'[3]15'!G66</f>
        <v>0</v>
      </c>
      <c r="H64" s="17">
        <f t="shared" si="27"/>
        <v>1280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960</v>
      </c>
      <c r="G65" s="16">
        <f>'[3]15'!G67</f>
        <v>0</v>
      </c>
      <c r="H65" s="17">
        <f t="shared" si="27"/>
        <v>1280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30.86</v>
      </c>
      <c r="AU65" s="8">
        <v>25.48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26.42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26.42</v>
      </c>
      <c r="BL65" s="8">
        <f t="shared" si="21"/>
        <v>30.86</v>
      </c>
      <c r="BM65" s="8">
        <f t="shared" si="22"/>
        <v>25.48</v>
      </c>
      <c r="BN65" s="8">
        <f t="shared" si="23"/>
        <v>32</v>
      </c>
      <c r="BO65" s="8">
        <f t="shared" si="24"/>
        <v>26.42</v>
      </c>
      <c r="BP65" s="139">
        <f t="shared" si="25"/>
        <v>-1.1400000000000006</v>
      </c>
      <c r="BQ65" s="139">
        <f t="shared" si="26"/>
        <v>-0.94000000000000128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960</v>
      </c>
      <c r="G66" s="16">
        <f>'[3]15'!G68</f>
        <v>0</v>
      </c>
      <c r="H66" s="17">
        <f t="shared" si="27"/>
        <v>1280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30.86</v>
      </c>
      <c r="AU66" s="8">
        <v>25.48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26.42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26.42</v>
      </c>
      <c r="BL66" s="8">
        <f t="shared" si="21"/>
        <v>30.86</v>
      </c>
      <c r="BM66" s="8">
        <f t="shared" si="22"/>
        <v>25.48</v>
      </c>
      <c r="BN66" s="8">
        <f t="shared" si="23"/>
        <v>32</v>
      </c>
      <c r="BO66" s="8">
        <f t="shared" si="24"/>
        <v>26.42</v>
      </c>
      <c r="BP66" s="139">
        <f t="shared" si="25"/>
        <v>-1.1400000000000006</v>
      </c>
      <c r="BQ66" s="139">
        <f t="shared" si="26"/>
        <v>-0.94000000000000128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960</v>
      </c>
      <c r="G67" s="16">
        <f>'[3]15'!G69</f>
        <v>0</v>
      </c>
      <c r="H67" s="17">
        <f t="shared" si="27"/>
        <v>1280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30.86</v>
      </c>
      <c r="AU67" s="8">
        <v>23.31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26.42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26.42</v>
      </c>
      <c r="BL67" s="8">
        <f t="shared" si="21"/>
        <v>30.86</v>
      </c>
      <c r="BM67" s="8">
        <f t="shared" si="22"/>
        <v>23.31</v>
      </c>
      <c r="BN67" s="8">
        <f t="shared" si="23"/>
        <v>32</v>
      </c>
      <c r="BO67" s="8">
        <f t="shared" si="24"/>
        <v>26.42</v>
      </c>
      <c r="BP67" s="139">
        <f t="shared" si="25"/>
        <v>-1.1400000000000006</v>
      </c>
      <c r="BQ67" s="139">
        <f t="shared" si="26"/>
        <v>-3.110000000000003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960</v>
      </c>
      <c r="G68" s="16">
        <f>'[3]15'!G70</f>
        <v>0</v>
      </c>
      <c r="H68" s="17">
        <f t="shared" si="27"/>
        <v>1280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30.86</v>
      </c>
      <c r="AU68" s="8">
        <v>30.86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30.86</v>
      </c>
      <c r="BM68" s="8">
        <f t="shared" ref="BM68:BM98" si="54">AU68</f>
        <v>30.86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-1.1400000000000006</v>
      </c>
      <c r="BQ68" s="139">
        <f t="shared" ref="BQ68:BQ98" si="58">BM68-BO68</f>
        <v>-1.1400000000000006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960</v>
      </c>
      <c r="G69" s="16">
        <f>'[3]15'!G71</f>
        <v>0</v>
      </c>
      <c r="H69" s="17">
        <f t="shared" ref="H69:H98" si="59">SUM(B69:G69)</f>
        <v>1280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30.86</v>
      </c>
      <c r="AU69" s="8">
        <v>30.86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30.86</v>
      </c>
      <c r="BM69" s="8">
        <f t="shared" si="54"/>
        <v>30.86</v>
      </c>
      <c r="BN69" s="8">
        <f t="shared" si="55"/>
        <v>32</v>
      </c>
      <c r="BO69" s="8">
        <f t="shared" si="56"/>
        <v>32</v>
      </c>
      <c r="BP69" s="139">
        <f t="shared" si="57"/>
        <v>-1.1400000000000006</v>
      </c>
      <c r="BQ69" s="139">
        <f t="shared" si="58"/>
        <v>-1.1400000000000006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960</v>
      </c>
      <c r="G70" s="16">
        <f>'[3]15'!G72</f>
        <v>0</v>
      </c>
      <c r="H70" s="17">
        <f t="shared" si="59"/>
        <v>1280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30.86</v>
      </c>
      <c r="AU70" s="8">
        <v>30.86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30.86</v>
      </c>
      <c r="BM70" s="8">
        <f t="shared" si="54"/>
        <v>30.86</v>
      </c>
      <c r="BN70" s="8">
        <f t="shared" si="55"/>
        <v>32</v>
      </c>
      <c r="BO70" s="8">
        <f t="shared" si="56"/>
        <v>32</v>
      </c>
      <c r="BP70" s="139">
        <f t="shared" si="57"/>
        <v>-1.1400000000000006</v>
      </c>
      <c r="BQ70" s="139">
        <f t="shared" si="58"/>
        <v>-1.1400000000000006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960</v>
      </c>
      <c r="G71" s="16">
        <f>'[3]15'!G73</f>
        <v>0</v>
      </c>
      <c r="H71" s="17">
        <f t="shared" si="59"/>
        <v>1280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30.86</v>
      </c>
      <c r="AU71" s="8">
        <v>30.86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30.86</v>
      </c>
      <c r="BM71" s="8">
        <f t="shared" si="54"/>
        <v>30.86</v>
      </c>
      <c r="BN71" s="8">
        <f t="shared" si="55"/>
        <v>32</v>
      </c>
      <c r="BO71" s="8">
        <f t="shared" si="56"/>
        <v>32</v>
      </c>
      <c r="BP71" s="139">
        <f t="shared" si="57"/>
        <v>-1.1400000000000006</v>
      </c>
      <c r="BQ71" s="139">
        <f t="shared" si="58"/>
        <v>-1.1400000000000006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960</v>
      </c>
      <c r="G72" s="16">
        <f>'[3]15'!G74</f>
        <v>0</v>
      </c>
      <c r="H72" s="17">
        <f t="shared" si="59"/>
        <v>1280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</v>
      </c>
      <c r="AT72" s="8">
        <v>30.86</v>
      </c>
      <c r="AU72" s="8">
        <v>30.86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30.86</v>
      </c>
      <c r="BM72" s="8">
        <f t="shared" si="54"/>
        <v>30.86</v>
      </c>
      <c r="BN72" s="8">
        <f t="shared" si="55"/>
        <v>32</v>
      </c>
      <c r="BO72" s="8">
        <f t="shared" si="56"/>
        <v>32</v>
      </c>
      <c r="BP72" s="139">
        <f t="shared" si="57"/>
        <v>-1.1400000000000006</v>
      </c>
      <c r="BQ72" s="139">
        <f t="shared" si="58"/>
        <v>-1.1400000000000006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960</v>
      </c>
      <c r="G73" s="16">
        <f>'[3]15'!G75</f>
        <v>0</v>
      </c>
      <c r="H73" s="17">
        <f t="shared" si="59"/>
        <v>1280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30.86</v>
      </c>
      <c r="AU73" s="8">
        <v>30.86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30.86</v>
      </c>
      <c r="BM73" s="8">
        <f t="shared" si="54"/>
        <v>30.86</v>
      </c>
      <c r="BN73" s="8">
        <f t="shared" si="55"/>
        <v>32</v>
      </c>
      <c r="BO73" s="8">
        <f t="shared" si="56"/>
        <v>32</v>
      </c>
      <c r="BP73" s="139">
        <f t="shared" si="57"/>
        <v>-1.1400000000000006</v>
      </c>
      <c r="BQ73" s="139">
        <f t="shared" si="58"/>
        <v>-1.1400000000000006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960</v>
      </c>
      <c r="G74" s="16">
        <f>'[3]15'!G76</f>
        <v>0</v>
      </c>
      <c r="H74" s="17">
        <f t="shared" si="59"/>
        <v>1280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30.86</v>
      </c>
      <c r="AU74" s="8">
        <v>30.86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30.86</v>
      </c>
      <c r="BM74" s="8">
        <f t="shared" si="54"/>
        <v>30.86</v>
      </c>
      <c r="BN74" s="8">
        <f t="shared" si="55"/>
        <v>32</v>
      </c>
      <c r="BO74" s="8">
        <f t="shared" si="56"/>
        <v>32</v>
      </c>
      <c r="BP74" s="139">
        <f t="shared" si="57"/>
        <v>-1.1400000000000006</v>
      </c>
      <c r="BQ74" s="139">
        <f t="shared" si="58"/>
        <v>-1.1400000000000006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980</v>
      </c>
      <c r="G75" s="16">
        <f>'[3]15'!G77</f>
        <v>0</v>
      </c>
      <c r="H75" s="17">
        <f t="shared" si="59"/>
        <v>1300</v>
      </c>
      <c r="I75" s="15">
        <f>'[3]15'!J77</f>
        <v>292.61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292.61</v>
      </c>
      <c r="P75" s="18">
        <f>frq!C75</f>
        <v>1</v>
      </c>
      <c r="Q75" s="15">
        <f t="shared" si="33"/>
        <v>292.61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228.61</v>
      </c>
      <c r="AT75" s="8">
        <v>30.86</v>
      </c>
      <c r="AU75" s="8">
        <v>30.86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30.86</v>
      </c>
      <c r="BM75" s="8">
        <f t="shared" si="54"/>
        <v>30.86</v>
      </c>
      <c r="BN75" s="8">
        <f t="shared" si="55"/>
        <v>32</v>
      </c>
      <c r="BO75" s="8">
        <f t="shared" si="56"/>
        <v>32</v>
      </c>
      <c r="BP75" s="139">
        <f t="shared" si="57"/>
        <v>-1.1400000000000006</v>
      </c>
      <c r="BQ75" s="139">
        <f t="shared" si="58"/>
        <v>-1.1400000000000006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980</v>
      </c>
      <c r="G76" s="16">
        <f>'[3]15'!G78</f>
        <v>0</v>
      </c>
      <c r="H76" s="17">
        <f t="shared" si="59"/>
        <v>1300</v>
      </c>
      <c r="I76" s="15">
        <f>'[3]15'!J78</f>
        <v>292.61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292.61</v>
      </c>
      <c r="P76" s="18">
        <f>frq!C76</f>
        <v>1</v>
      </c>
      <c r="Q76" s="15">
        <f t="shared" si="33"/>
        <v>292.61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228.61</v>
      </c>
      <c r="AT76" s="8">
        <v>30.86</v>
      </c>
      <c r="AU76" s="8">
        <v>30.86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30.86</v>
      </c>
      <c r="BM76" s="8">
        <f t="shared" si="54"/>
        <v>30.86</v>
      </c>
      <c r="BN76" s="8">
        <f t="shared" si="55"/>
        <v>32</v>
      </c>
      <c r="BO76" s="8">
        <f t="shared" si="56"/>
        <v>32</v>
      </c>
      <c r="BP76" s="139">
        <f t="shared" si="57"/>
        <v>-1.1400000000000006</v>
      </c>
      <c r="BQ76" s="139">
        <f t="shared" si="58"/>
        <v>-1.1400000000000006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980</v>
      </c>
      <c r="G77" s="16">
        <f>'[3]15'!G79</f>
        <v>0</v>
      </c>
      <c r="H77" s="17">
        <f t="shared" si="59"/>
        <v>1300</v>
      </c>
      <c r="I77" s="15">
        <f>'[3]15'!J79</f>
        <v>292.61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292.61</v>
      </c>
      <c r="P77" s="18">
        <f>frq!C77</f>
        <v>1</v>
      </c>
      <c r="Q77" s="15">
        <f t="shared" si="33"/>
        <v>292.61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292.61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228.61</v>
      </c>
      <c r="AT77" s="8">
        <v>30.86</v>
      </c>
      <c r="AU77" s="8">
        <v>30.86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30.86</v>
      </c>
      <c r="BM77" s="8">
        <f t="shared" si="54"/>
        <v>30.86</v>
      </c>
      <c r="BN77" s="8">
        <f t="shared" si="55"/>
        <v>32</v>
      </c>
      <c r="BO77" s="8">
        <f t="shared" si="56"/>
        <v>32</v>
      </c>
      <c r="BP77" s="139">
        <f t="shared" si="57"/>
        <v>-1.1400000000000006</v>
      </c>
      <c r="BQ77" s="139">
        <f t="shared" si="58"/>
        <v>-1.1400000000000006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980</v>
      </c>
      <c r="G78" s="16">
        <f>'[3]15'!G80</f>
        <v>0</v>
      </c>
      <c r="H78" s="17">
        <f t="shared" si="59"/>
        <v>1300</v>
      </c>
      <c r="I78" s="15">
        <f>'[3]15'!J80</f>
        <v>292.61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292.61</v>
      </c>
      <c r="P78" s="18">
        <f>frq!C78</f>
        <v>1</v>
      </c>
      <c r="Q78" s="15">
        <f t="shared" si="33"/>
        <v>292.61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292.61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228.61</v>
      </c>
      <c r="AT78" s="8">
        <v>30.86</v>
      </c>
      <c r="AU78" s="8">
        <v>30.86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30.86</v>
      </c>
      <c r="BM78" s="8">
        <f t="shared" si="54"/>
        <v>30.86</v>
      </c>
      <c r="BN78" s="8">
        <f t="shared" si="55"/>
        <v>32</v>
      </c>
      <c r="BO78" s="8">
        <f t="shared" si="56"/>
        <v>32</v>
      </c>
      <c r="BP78" s="139">
        <f t="shared" si="57"/>
        <v>-1.1400000000000006</v>
      </c>
      <c r="BQ78" s="139">
        <f t="shared" si="58"/>
        <v>-1.1400000000000006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980</v>
      </c>
      <c r="G79" s="16">
        <f>'[3]15'!G81</f>
        <v>0</v>
      </c>
      <c r="H79" s="17">
        <f t="shared" si="59"/>
        <v>1300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9.39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228.61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228.61</v>
      </c>
      <c r="AT79" s="8">
        <v>30.86</v>
      </c>
      <c r="AU79" s="8">
        <v>30.86</v>
      </c>
      <c r="AW79" s="198">
        <v>9.39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9.39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30.86</v>
      </c>
      <c r="BM79" s="8">
        <f t="shared" si="54"/>
        <v>30.86</v>
      </c>
      <c r="BN79" s="8">
        <f t="shared" si="55"/>
        <v>9.39</v>
      </c>
      <c r="BO79" s="8">
        <f t="shared" si="56"/>
        <v>32</v>
      </c>
      <c r="BP79" s="139">
        <f t="shared" si="57"/>
        <v>21.47</v>
      </c>
      <c r="BQ79" s="139">
        <f t="shared" si="58"/>
        <v>-1.1400000000000006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980</v>
      </c>
      <c r="G80" s="16">
        <f>'[3]15'!G82</f>
        <v>0</v>
      </c>
      <c r="H80" s="17">
        <f t="shared" si="59"/>
        <v>1300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228.61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228.61</v>
      </c>
      <c r="AT80" s="8">
        <v>30.86</v>
      </c>
      <c r="AU80" s="8">
        <v>30.86</v>
      </c>
      <c r="AW80" s="198">
        <v>9.39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9.39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30.86</v>
      </c>
      <c r="BM80" s="8">
        <f t="shared" si="54"/>
        <v>30.86</v>
      </c>
      <c r="BN80" s="8">
        <f t="shared" si="55"/>
        <v>9.39</v>
      </c>
      <c r="BO80" s="8">
        <f t="shared" si="56"/>
        <v>32</v>
      </c>
      <c r="BP80" s="139">
        <f t="shared" si="57"/>
        <v>21.47</v>
      </c>
      <c r="BQ80" s="139">
        <f t="shared" si="58"/>
        <v>-1.1400000000000006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980</v>
      </c>
      <c r="G81" s="16">
        <f>'[3]15'!G83</f>
        <v>0</v>
      </c>
      <c r="H81" s="17">
        <f t="shared" si="59"/>
        <v>1300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25.29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25.29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212.71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212.71</v>
      </c>
      <c r="AT81" s="8">
        <v>9.06</v>
      </c>
      <c r="AU81" s="8">
        <v>30.86</v>
      </c>
      <c r="AW81" s="198">
        <v>25.29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25.29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9.06</v>
      </c>
      <c r="BM81" s="8">
        <f t="shared" si="54"/>
        <v>30.86</v>
      </c>
      <c r="BN81" s="8">
        <f t="shared" si="55"/>
        <v>25.29</v>
      </c>
      <c r="BO81" s="8">
        <f t="shared" si="56"/>
        <v>32</v>
      </c>
      <c r="BP81" s="139">
        <f t="shared" si="57"/>
        <v>-16.229999999999997</v>
      </c>
      <c r="BQ81" s="139">
        <f t="shared" si="58"/>
        <v>-1.1400000000000006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980</v>
      </c>
      <c r="G82" s="16">
        <f>'[3]15'!G84</f>
        <v>0</v>
      </c>
      <c r="H82" s="17">
        <f t="shared" si="59"/>
        <v>1300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25.29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25.29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212.71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212.71</v>
      </c>
      <c r="AT82" s="8">
        <v>9.06</v>
      </c>
      <c r="AU82" s="8">
        <v>30.86</v>
      </c>
      <c r="AW82" s="198">
        <v>25.29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25.29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9.06</v>
      </c>
      <c r="BM82" s="8">
        <f t="shared" si="54"/>
        <v>30.86</v>
      </c>
      <c r="BN82" s="8">
        <f t="shared" si="55"/>
        <v>25.29</v>
      </c>
      <c r="BO82" s="8">
        <f t="shared" si="56"/>
        <v>32</v>
      </c>
      <c r="BP82" s="139">
        <f t="shared" si="57"/>
        <v>-16.229999999999997</v>
      </c>
      <c r="BQ82" s="139">
        <f t="shared" si="58"/>
        <v>-1.1400000000000006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980</v>
      </c>
      <c r="G83" s="16">
        <f>'[3]15'!G85</f>
        <v>0</v>
      </c>
      <c r="H83" s="17">
        <f t="shared" si="59"/>
        <v>1300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25.29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25.29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212.71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212.71</v>
      </c>
      <c r="AT83" s="8">
        <v>24.39</v>
      </c>
      <c r="AU83" s="8">
        <v>30.86</v>
      </c>
      <c r="AW83" s="198">
        <v>25.29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25.29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24.39</v>
      </c>
      <c r="BM83" s="8">
        <f t="shared" si="54"/>
        <v>30.86</v>
      </c>
      <c r="BN83" s="8">
        <f t="shared" si="55"/>
        <v>25.29</v>
      </c>
      <c r="BO83" s="8">
        <f t="shared" si="56"/>
        <v>32</v>
      </c>
      <c r="BP83" s="139">
        <f t="shared" si="57"/>
        <v>-0.89999999999999858</v>
      </c>
      <c r="BQ83" s="139">
        <f t="shared" si="58"/>
        <v>-1.1400000000000006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980</v>
      </c>
      <c r="G84" s="16">
        <f>'[3]15'!G86</f>
        <v>0</v>
      </c>
      <c r="H84" s="17">
        <f t="shared" si="59"/>
        <v>1300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25.29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25.29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212.71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212.71</v>
      </c>
      <c r="AT84" s="8">
        <v>24.39</v>
      </c>
      <c r="AU84" s="8">
        <v>30.86</v>
      </c>
      <c r="AW84" s="198">
        <v>25.29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25.29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24.39</v>
      </c>
      <c r="BM84" s="8">
        <f t="shared" si="54"/>
        <v>30.86</v>
      </c>
      <c r="BN84" s="8">
        <f t="shared" si="55"/>
        <v>25.29</v>
      </c>
      <c r="BO84" s="8">
        <f t="shared" si="56"/>
        <v>32</v>
      </c>
      <c r="BP84" s="139">
        <f t="shared" si="57"/>
        <v>-0.89999999999999858</v>
      </c>
      <c r="BQ84" s="139">
        <f t="shared" si="58"/>
        <v>-1.1400000000000006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980</v>
      </c>
      <c r="G85" s="16">
        <f>'[3]15'!G87</f>
        <v>0</v>
      </c>
      <c r="H85" s="17">
        <f t="shared" si="59"/>
        <v>1300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26.42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26.42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T85" s="8">
        <v>25.48</v>
      </c>
      <c r="AU85" s="8">
        <v>30.86</v>
      </c>
      <c r="AW85" s="198">
        <v>26.42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26.42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25.48</v>
      </c>
      <c r="BM85" s="8">
        <f t="shared" si="54"/>
        <v>30.86</v>
      </c>
      <c r="BN85" s="8">
        <f t="shared" si="55"/>
        <v>26.42</v>
      </c>
      <c r="BO85" s="8">
        <f t="shared" si="56"/>
        <v>32</v>
      </c>
      <c r="BP85" s="139">
        <f t="shared" si="57"/>
        <v>-0.94000000000000128</v>
      </c>
      <c r="BQ85" s="139">
        <f t="shared" si="58"/>
        <v>-1.1400000000000006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980</v>
      </c>
      <c r="G86" s="16">
        <f>'[3]15'!G88</f>
        <v>0</v>
      </c>
      <c r="H86" s="17">
        <f t="shared" si="59"/>
        <v>1300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26.42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26.42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T86" s="8">
        <v>25.48</v>
      </c>
      <c r="AU86" s="8">
        <v>30.86</v>
      </c>
      <c r="AW86" s="198">
        <v>26.42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26.42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25.48</v>
      </c>
      <c r="BM86" s="8">
        <f t="shared" si="54"/>
        <v>30.86</v>
      </c>
      <c r="BN86" s="8">
        <f t="shared" si="55"/>
        <v>26.42</v>
      </c>
      <c r="BO86" s="8">
        <f t="shared" si="56"/>
        <v>32</v>
      </c>
      <c r="BP86" s="139">
        <f t="shared" si="57"/>
        <v>-0.94000000000000128</v>
      </c>
      <c r="BQ86" s="139">
        <f t="shared" si="58"/>
        <v>-1.1400000000000006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980</v>
      </c>
      <c r="G87" s="16">
        <f>'[3]15'!G89</f>
        <v>0</v>
      </c>
      <c r="H87" s="17">
        <f t="shared" si="59"/>
        <v>1300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26.42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26.42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25.48</v>
      </c>
      <c r="AU87" s="8">
        <v>30.86</v>
      </c>
      <c r="AW87" s="198">
        <v>26.42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26.42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25.48</v>
      </c>
      <c r="BM87" s="8">
        <f t="shared" si="54"/>
        <v>30.86</v>
      </c>
      <c r="BN87" s="8">
        <f t="shared" si="55"/>
        <v>26.42</v>
      </c>
      <c r="BO87" s="8">
        <f t="shared" si="56"/>
        <v>32</v>
      </c>
      <c r="BP87" s="139">
        <f t="shared" si="57"/>
        <v>-0.94000000000000128</v>
      </c>
      <c r="BQ87" s="139">
        <f t="shared" si="58"/>
        <v>-1.1400000000000006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980</v>
      </c>
      <c r="G88" s="16">
        <f>'[3]15'!G90</f>
        <v>0</v>
      </c>
      <c r="H88" s="17">
        <f t="shared" si="59"/>
        <v>1300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26.42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26.42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25.48</v>
      </c>
      <c r="AU88" s="8">
        <v>30.86</v>
      </c>
      <c r="AW88" s="198">
        <v>26.42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26.42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25.48</v>
      </c>
      <c r="BM88" s="8">
        <f t="shared" si="54"/>
        <v>30.86</v>
      </c>
      <c r="BN88" s="8">
        <f t="shared" si="55"/>
        <v>26.42</v>
      </c>
      <c r="BO88" s="8">
        <f t="shared" si="56"/>
        <v>32</v>
      </c>
      <c r="BP88" s="139">
        <f t="shared" si="57"/>
        <v>-0.94000000000000128</v>
      </c>
      <c r="BQ88" s="139">
        <f t="shared" si="58"/>
        <v>-1.1400000000000006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980</v>
      </c>
      <c r="G89" s="16">
        <f>'[3]15'!G91</f>
        <v>0</v>
      </c>
      <c r="H89" s="17">
        <f t="shared" si="59"/>
        <v>1300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25.48</v>
      </c>
      <c r="AU89" s="8">
        <v>30.86</v>
      </c>
      <c r="AW89" s="198">
        <v>26.42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26.42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25.48</v>
      </c>
      <c r="BM89" s="8">
        <f t="shared" si="54"/>
        <v>30.86</v>
      </c>
      <c r="BN89" s="8">
        <f t="shared" si="55"/>
        <v>26.42</v>
      </c>
      <c r="BO89" s="8">
        <f t="shared" si="56"/>
        <v>32</v>
      </c>
      <c r="BP89" s="139">
        <f t="shared" si="57"/>
        <v>-0.94000000000000128</v>
      </c>
      <c r="BQ89" s="139">
        <f t="shared" si="58"/>
        <v>-1.1400000000000006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980</v>
      </c>
      <c r="G90" s="16">
        <f>'[3]15'!G92</f>
        <v>0</v>
      </c>
      <c r="H90" s="17">
        <f t="shared" si="59"/>
        <v>1300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25.48</v>
      </c>
      <c r="AU90" s="8">
        <v>30.86</v>
      </c>
      <c r="AW90" s="198">
        <v>26.42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26.42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25.48</v>
      </c>
      <c r="BM90" s="8">
        <f t="shared" si="54"/>
        <v>30.86</v>
      </c>
      <c r="BN90" s="8">
        <f t="shared" si="55"/>
        <v>26.42</v>
      </c>
      <c r="BO90" s="8">
        <f t="shared" si="56"/>
        <v>32</v>
      </c>
      <c r="BP90" s="139">
        <f t="shared" si="57"/>
        <v>-0.94000000000000128</v>
      </c>
      <c r="BQ90" s="139">
        <f t="shared" si="58"/>
        <v>-1.1400000000000006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980</v>
      </c>
      <c r="G91" s="16">
        <f>'[3]15'!G93</f>
        <v>0</v>
      </c>
      <c r="H91" s="17">
        <f t="shared" si="59"/>
        <v>1300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980</v>
      </c>
      <c r="G92" s="16">
        <f>'[3]15'!G94</f>
        <v>0</v>
      </c>
      <c r="H92" s="17">
        <f t="shared" si="59"/>
        <v>1300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980</v>
      </c>
      <c r="G93" s="16">
        <f>'[3]15'!G95</f>
        <v>0</v>
      </c>
      <c r="H93" s="17">
        <f t="shared" si="59"/>
        <v>1300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980</v>
      </c>
      <c r="G94" s="16">
        <f>'[3]15'!G96</f>
        <v>0</v>
      </c>
      <c r="H94" s="17">
        <f t="shared" si="59"/>
        <v>1300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980</v>
      </c>
      <c r="G95" s="16">
        <f>'[3]15'!G97</f>
        <v>0</v>
      </c>
      <c r="H95" s="17">
        <f t="shared" si="59"/>
        <v>1300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980</v>
      </c>
      <c r="G96" s="16">
        <f>'[3]15'!G98</f>
        <v>0</v>
      </c>
      <c r="H96" s="17">
        <f t="shared" si="59"/>
        <v>1300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980</v>
      </c>
      <c r="G97" s="16">
        <f>'[3]15'!G99</f>
        <v>0</v>
      </c>
      <c r="H97" s="17">
        <f t="shared" si="59"/>
        <v>1300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980</v>
      </c>
      <c r="G98" s="16">
        <f>'[3]15'!G100</f>
        <v>0</v>
      </c>
      <c r="H98" s="17">
        <f t="shared" si="59"/>
        <v>1300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6.5026100000000007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6.5026100000000007</v>
      </c>
      <c r="P99" s="15">
        <f t="shared" si="62"/>
        <v>2.4E-2</v>
      </c>
      <c r="Q99" s="15">
        <f t="shared" si="62"/>
        <v>6.5026100000000007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6.5026100000000007</v>
      </c>
      <c r="X99" s="15">
        <f t="shared" si="62"/>
        <v>0.67898999999999954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0.67898999999999954</v>
      </c>
      <c r="AE99" s="15">
        <f t="shared" si="62"/>
        <v>0.6900299999999997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0.6900299999999997</v>
      </c>
      <c r="AL99" s="15">
        <f t="shared" si="62"/>
        <v>5.1335900000000052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5.1335900000000052</v>
      </c>
      <c r="AS99" s="15">
        <f t="shared" si="62"/>
        <v>0</v>
      </c>
      <c r="AT99" s="15">
        <f t="shared" si="62"/>
        <v>0.65805999999999965</v>
      </c>
      <c r="AU99" s="15">
        <f t="shared" si="62"/>
        <v>0.66492750000000012</v>
      </c>
      <c r="AV99" s="15">
        <f t="shared" si="62"/>
        <v>0</v>
      </c>
      <c r="AW99" s="15">
        <f t="shared" si="62"/>
        <v>0.67898999999999954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0.67898999999999954</v>
      </c>
      <c r="BD99" s="15">
        <f t="shared" si="62"/>
        <v>0.6900299999999997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0.6900299999999997</v>
      </c>
      <c r="BK99" s="15"/>
      <c r="BL99" s="15">
        <f t="shared" si="63"/>
        <v>0.65805999999999965</v>
      </c>
      <c r="BM99" s="15">
        <f t="shared" si="63"/>
        <v>0.66492750000000012</v>
      </c>
      <c r="BN99" s="15">
        <f t="shared" si="63"/>
        <v>0.67898999999999954</v>
      </c>
      <c r="BO99" s="15">
        <f t="shared" si="63"/>
        <v>0.6900299999999997</v>
      </c>
      <c r="BP99" s="15">
        <f t="shared" si="63"/>
        <v>-2.0929999999999956E-2</v>
      </c>
      <c r="BQ99" s="15">
        <f t="shared" si="63"/>
        <v>-2.5102499999999951E-2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1.0700000000000003</v>
      </c>
      <c r="P20">
        <v>15.676101834108952</v>
      </c>
      <c r="Q20">
        <v>8.5842868874897338</v>
      </c>
      <c r="R20">
        <v>0</v>
      </c>
      <c r="S20">
        <v>2.1409252669039147</v>
      </c>
      <c r="T20">
        <v>11.198686011497401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1.0700000000000003</v>
      </c>
      <c r="P21">
        <v>15.676101834108952</v>
      </c>
      <c r="Q21">
        <v>8.5842868874897338</v>
      </c>
      <c r="R21">
        <v>0</v>
      </c>
      <c r="S21">
        <v>2.1409252669039147</v>
      </c>
      <c r="T21">
        <v>11.198686011497401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2.08</v>
      </c>
      <c r="M22">
        <f>TPDDL_EOD!AA22+TPDDL_EOD!AB22</f>
        <v>10.88</v>
      </c>
      <c r="N22">
        <f t="shared" si="0"/>
        <v>36.53</v>
      </c>
      <c r="O22" s="112">
        <f t="shared" si="1"/>
        <v>1.0700000000000003</v>
      </c>
      <c r="P22">
        <v>15.676101834108952</v>
      </c>
      <c r="Q22">
        <v>8.5842868874897338</v>
      </c>
      <c r="R22">
        <v>0</v>
      </c>
      <c r="S22">
        <v>2.1409252669039147</v>
      </c>
      <c r="T22">
        <v>11.198686011497401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2.08</v>
      </c>
      <c r="M23">
        <f>TPDDL_EOD!AA23+TPDDL_EOD!AB23</f>
        <v>10.88</v>
      </c>
      <c r="N23">
        <f t="shared" si="0"/>
        <v>36.53</v>
      </c>
      <c r="O23" s="112">
        <f t="shared" si="1"/>
        <v>1.0700000000000003</v>
      </c>
      <c r="P23">
        <v>15.676101834108952</v>
      </c>
      <c r="Q23">
        <v>8.5842868874897338</v>
      </c>
      <c r="R23">
        <v>0</v>
      </c>
      <c r="S23">
        <v>2.1409252669039147</v>
      </c>
      <c r="T23">
        <v>11.198686011497401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2.08</v>
      </c>
      <c r="M24">
        <f>TPDDL_EOD!AA24+TPDDL_EOD!AB24</f>
        <v>10.88</v>
      </c>
      <c r="N24">
        <f t="shared" si="0"/>
        <v>36.53</v>
      </c>
      <c r="O24" s="112">
        <f t="shared" si="1"/>
        <v>1.0700000000000003</v>
      </c>
      <c r="P24">
        <v>15.676101834108952</v>
      </c>
      <c r="Q24">
        <v>8.5842868874897338</v>
      </c>
      <c r="R24">
        <v>0</v>
      </c>
      <c r="S24">
        <v>2.1409252669039147</v>
      </c>
      <c r="T24">
        <v>11.198686011497401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2.08</v>
      </c>
      <c r="M25">
        <f>TPDDL_EOD!AA25+TPDDL_EOD!AB25</f>
        <v>10.88</v>
      </c>
      <c r="N25">
        <f t="shared" si="0"/>
        <v>36.53</v>
      </c>
      <c r="O25" s="112">
        <f t="shared" si="1"/>
        <v>1.0700000000000003</v>
      </c>
      <c r="P25">
        <v>15.676101834108952</v>
      </c>
      <c r="Q25">
        <v>8.5842868874897338</v>
      </c>
      <c r="R25">
        <v>0</v>
      </c>
      <c r="S25">
        <v>2.1409252669039147</v>
      </c>
      <c r="T25">
        <v>11.198686011497401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2.08</v>
      </c>
      <c r="M26">
        <f>TPDDL_EOD!AA26+TPDDL_EOD!AB26</f>
        <v>10.88</v>
      </c>
      <c r="N26">
        <f t="shared" si="0"/>
        <v>36.53</v>
      </c>
      <c r="O26" s="112">
        <f t="shared" si="1"/>
        <v>1.0700000000000003</v>
      </c>
      <c r="P26">
        <v>15.676101834108952</v>
      </c>
      <c r="Q26">
        <v>8.5842868874897338</v>
      </c>
      <c r="R26">
        <v>0</v>
      </c>
      <c r="S26">
        <v>2.1409252669039147</v>
      </c>
      <c r="T26">
        <v>11.198686011497401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1.0700000000000003</v>
      </c>
      <c r="P27">
        <v>15.676101834108952</v>
      </c>
      <c r="Q27">
        <v>8.5842868874897338</v>
      </c>
      <c r="R27">
        <v>0</v>
      </c>
      <c r="S27">
        <v>2.1409252669039147</v>
      </c>
      <c r="T27">
        <v>11.198686011497401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14.79</v>
      </c>
      <c r="J39">
        <f>BYPL_EOD!AA39+BYPL_EOD!AB39</f>
        <v>8.1</v>
      </c>
      <c r="K39">
        <f>MES_EOD!AA39+MES_EOD!AB39</f>
        <v>0</v>
      </c>
      <c r="L39">
        <f>NDMC_EOD!AA39+NDMC_EOD!AB39</f>
        <v>2.08</v>
      </c>
      <c r="M39">
        <f>TPDDL_EOD!AA39+TPDDL_EOD!AB39</f>
        <v>10.57</v>
      </c>
      <c r="N39">
        <f t="shared" si="0"/>
        <v>35.54</v>
      </c>
      <c r="O39" s="112">
        <f t="shared" si="1"/>
        <v>-0.24000000000000199</v>
      </c>
      <c r="P39">
        <v>14.690123804164321</v>
      </c>
      <c r="Q39">
        <v>8.045301069217782</v>
      </c>
      <c r="R39">
        <v>0</v>
      </c>
      <c r="S39">
        <v>2.0659538548114802</v>
      </c>
      <c r="T39">
        <v>10.498621271806416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14.79</v>
      </c>
      <c r="J40">
        <f>BYPL_EOD!AA40+BYPL_EOD!AB40</f>
        <v>8.1</v>
      </c>
      <c r="K40">
        <f>MES_EOD!AA40+MES_EOD!AB40</f>
        <v>0</v>
      </c>
      <c r="L40">
        <f>NDMC_EOD!AA40+NDMC_EOD!AB40</f>
        <v>2.08</v>
      </c>
      <c r="M40">
        <f>TPDDL_EOD!AA40+TPDDL_EOD!AB40</f>
        <v>10.57</v>
      </c>
      <c r="N40">
        <f t="shared" si="0"/>
        <v>35.54</v>
      </c>
      <c r="O40" s="112">
        <f t="shared" si="1"/>
        <v>-0.24000000000000199</v>
      </c>
      <c r="P40">
        <v>14.690123804164321</v>
      </c>
      <c r="Q40">
        <v>8.045301069217782</v>
      </c>
      <c r="R40">
        <v>0</v>
      </c>
      <c r="S40">
        <v>2.0659538548114802</v>
      </c>
      <c r="T40">
        <v>10.498621271806416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14.79</v>
      </c>
      <c r="J41">
        <f>BYPL_EOD!AA41+BYPL_EOD!AB41</f>
        <v>8.1</v>
      </c>
      <c r="K41">
        <f>MES_EOD!AA41+MES_EOD!AB41</f>
        <v>0</v>
      </c>
      <c r="L41">
        <f>NDMC_EOD!AA41+NDMC_EOD!AB41</f>
        <v>2.08</v>
      </c>
      <c r="M41">
        <f>TPDDL_EOD!AA41+TPDDL_EOD!AB41</f>
        <v>10.57</v>
      </c>
      <c r="N41">
        <f t="shared" si="0"/>
        <v>35.54</v>
      </c>
      <c r="O41" s="112">
        <f t="shared" si="1"/>
        <v>-0.24000000000000199</v>
      </c>
      <c r="P41">
        <v>14.690123804164321</v>
      </c>
      <c r="Q41">
        <v>8.045301069217782</v>
      </c>
      <c r="R41">
        <v>0</v>
      </c>
      <c r="S41">
        <v>2.0659538548114802</v>
      </c>
      <c r="T41">
        <v>10.498621271806416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14.79</v>
      </c>
      <c r="J42">
        <f>BYPL_EOD!AA42+BYPL_EOD!AB42</f>
        <v>8.1</v>
      </c>
      <c r="K42">
        <f>MES_EOD!AA42+MES_EOD!AB42</f>
        <v>0</v>
      </c>
      <c r="L42">
        <f>NDMC_EOD!AA42+NDMC_EOD!AB42</f>
        <v>2.08</v>
      </c>
      <c r="M42">
        <f>TPDDL_EOD!AA42+TPDDL_EOD!AB42</f>
        <v>10.57</v>
      </c>
      <c r="N42">
        <f t="shared" si="0"/>
        <v>35.54</v>
      </c>
      <c r="O42" s="112">
        <f t="shared" si="1"/>
        <v>-0.24000000000000199</v>
      </c>
      <c r="P42">
        <v>14.690123804164321</v>
      </c>
      <c r="Q42">
        <v>8.045301069217782</v>
      </c>
      <c r="R42">
        <v>0</v>
      </c>
      <c r="S42">
        <v>2.0659538548114802</v>
      </c>
      <c r="T42">
        <v>10.498621271806416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14.79</v>
      </c>
      <c r="J43">
        <f>BYPL_EOD!AA43+BYPL_EOD!AB43</f>
        <v>8.1</v>
      </c>
      <c r="K43">
        <f>MES_EOD!AA43+MES_EOD!AB43</f>
        <v>0</v>
      </c>
      <c r="L43">
        <f>NDMC_EOD!AA43+NDMC_EOD!AB43</f>
        <v>2.08</v>
      </c>
      <c r="M43">
        <f>TPDDL_EOD!AA43+TPDDL_EOD!AB43</f>
        <v>10.57</v>
      </c>
      <c r="N43">
        <f t="shared" si="0"/>
        <v>35.54</v>
      </c>
      <c r="O43" s="112">
        <f t="shared" si="1"/>
        <v>-0.24000000000000199</v>
      </c>
      <c r="P43">
        <v>14.690123804164321</v>
      </c>
      <c r="Q43">
        <v>8.045301069217782</v>
      </c>
      <c r="R43">
        <v>0</v>
      </c>
      <c r="S43">
        <v>2.0659538548114802</v>
      </c>
      <c r="T43">
        <v>10.498621271806416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-0.23000000000000398</v>
      </c>
      <c r="P55">
        <v>15.134108951546672</v>
      </c>
      <c r="Q55">
        <v>8.2874897344648222</v>
      </c>
      <c r="R55">
        <v>0</v>
      </c>
      <c r="S55">
        <v>2.0669039145907471</v>
      </c>
      <c r="T55">
        <v>10.811497399397755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-0.23000000000000398</v>
      </c>
      <c r="P56">
        <v>15.134108951546672</v>
      </c>
      <c r="Q56">
        <v>8.2874897344648222</v>
      </c>
      <c r="R56">
        <v>0</v>
      </c>
      <c r="S56">
        <v>2.0669039145907471</v>
      </c>
      <c r="T56">
        <v>10.811497399397755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2.08</v>
      </c>
      <c r="M57">
        <f>TPDDL_EOD!AA57+TPDDL_EOD!AB57</f>
        <v>10.88</v>
      </c>
      <c r="N57">
        <f t="shared" si="0"/>
        <v>36.53</v>
      </c>
      <c r="O57" s="112">
        <f t="shared" si="1"/>
        <v>-0.23000000000000398</v>
      </c>
      <c r="P57">
        <v>15.134108951546672</v>
      </c>
      <c r="Q57">
        <v>8.2874897344648222</v>
      </c>
      <c r="R57">
        <v>0</v>
      </c>
      <c r="S57">
        <v>2.0669039145907471</v>
      </c>
      <c r="T57">
        <v>10.811497399397755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15.23</v>
      </c>
      <c r="J58">
        <f>BYPL_EOD!AA58+BYPL_EOD!AB58</f>
        <v>8.34</v>
      </c>
      <c r="K58">
        <f>MES_EOD!AA58+MES_EOD!AB58</f>
        <v>0</v>
      </c>
      <c r="L58">
        <f>NDMC_EOD!AA58+NDMC_EOD!AB58</f>
        <v>2.08</v>
      </c>
      <c r="M58">
        <f>TPDDL_EOD!AA58+TPDDL_EOD!AB58</f>
        <v>10.88</v>
      </c>
      <c r="N58">
        <f t="shared" si="0"/>
        <v>36.53</v>
      </c>
      <c r="O58" s="112">
        <f t="shared" si="1"/>
        <v>-0.23000000000000398</v>
      </c>
      <c r="P58">
        <v>15.134108951546672</v>
      </c>
      <c r="Q58">
        <v>8.2874897344648222</v>
      </c>
      <c r="R58">
        <v>0</v>
      </c>
      <c r="S58">
        <v>2.0669039145907471</v>
      </c>
      <c r="T58">
        <v>10.811497399397755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15.23</v>
      </c>
      <c r="J59">
        <f>BYPL_EOD!AA59+BYPL_EOD!AB59</f>
        <v>8.34</v>
      </c>
      <c r="K59">
        <f>MES_EOD!AA59+MES_EOD!AB59</f>
        <v>0</v>
      </c>
      <c r="L59">
        <f>NDMC_EOD!AA59+NDMC_EOD!AB59</f>
        <v>2.08</v>
      </c>
      <c r="M59">
        <f>TPDDL_EOD!AA59+TPDDL_EOD!AB59</f>
        <v>10.88</v>
      </c>
      <c r="N59">
        <f t="shared" si="0"/>
        <v>36.53</v>
      </c>
      <c r="O59" s="112">
        <f t="shared" si="1"/>
        <v>-0.23000000000000398</v>
      </c>
      <c r="P59">
        <v>15.134108951546672</v>
      </c>
      <c r="Q59">
        <v>8.2874897344648222</v>
      </c>
      <c r="R59">
        <v>0</v>
      </c>
      <c r="S59">
        <v>2.0669039145907471</v>
      </c>
      <c r="T59">
        <v>10.811497399397755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15.23</v>
      </c>
      <c r="J60">
        <f>BYPL_EOD!AA60+BYPL_EOD!AB60</f>
        <v>8.34</v>
      </c>
      <c r="K60">
        <f>MES_EOD!AA60+MES_EOD!AB60</f>
        <v>0</v>
      </c>
      <c r="L60">
        <f>NDMC_EOD!AA60+NDMC_EOD!AB60</f>
        <v>2.08</v>
      </c>
      <c r="M60">
        <f>TPDDL_EOD!AA60+TPDDL_EOD!AB60</f>
        <v>10.88</v>
      </c>
      <c r="N60">
        <f t="shared" si="0"/>
        <v>36.53</v>
      </c>
      <c r="O60" s="112">
        <f t="shared" si="1"/>
        <v>-0.23000000000000398</v>
      </c>
      <c r="P60">
        <v>15.134108951546672</v>
      </c>
      <c r="Q60">
        <v>8.2874897344648222</v>
      </c>
      <c r="R60">
        <v>0</v>
      </c>
      <c r="S60">
        <v>2.0669039145907471</v>
      </c>
      <c r="T60">
        <v>10.811497399397755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15.23</v>
      </c>
      <c r="J61">
        <f>BYPL_EOD!AA61+BYPL_EOD!AB61</f>
        <v>8.34</v>
      </c>
      <c r="K61">
        <f>MES_EOD!AA61+MES_EOD!AB61</f>
        <v>0</v>
      </c>
      <c r="L61">
        <f>NDMC_EOD!AA61+NDMC_EOD!AB61</f>
        <v>2.08</v>
      </c>
      <c r="M61">
        <f>TPDDL_EOD!AA61+TPDDL_EOD!AB61</f>
        <v>10.88</v>
      </c>
      <c r="N61">
        <f t="shared" si="0"/>
        <v>36.53</v>
      </c>
      <c r="O61" s="112">
        <f t="shared" si="1"/>
        <v>-0.23000000000000398</v>
      </c>
      <c r="P61">
        <v>15.134108951546672</v>
      </c>
      <c r="Q61">
        <v>8.2874897344648222</v>
      </c>
      <c r="R61">
        <v>0</v>
      </c>
      <c r="S61">
        <v>2.0669039145907471</v>
      </c>
      <c r="T61">
        <v>10.811497399397755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15.23</v>
      </c>
      <c r="J62">
        <f>BYPL_EOD!AA62+BYPL_EOD!AB62</f>
        <v>8.34</v>
      </c>
      <c r="K62">
        <f>MES_EOD!AA62+MES_EOD!AB62</f>
        <v>0</v>
      </c>
      <c r="L62">
        <f>NDMC_EOD!AA62+NDMC_EOD!AB62</f>
        <v>2.08</v>
      </c>
      <c r="M62">
        <f>TPDDL_EOD!AA62+TPDDL_EOD!AB62</f>
        <v>10.88</v>
      </c>
      <c r="N62">
        <f t="shared" si="0"/>
        <v>36.53</v>
      </c>
      <c r="O62" s="112">
        <f t="shared" si="1"/>
        <v>-0.23000000000000398</v>
      </c>
      <c r="P62">
        <v>15.134108951546672</v>
      </c>
      <c r="Q62">
        <v>8.2874897344648222</v>
      </c>
      <c r="R62">
        <v>0</v>
      </c>
      <c r="S62">
        <v>2.0669039145907471</v>
      </c>
      <c r="T62">
        <v>10.811497399397755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15.23</v>
      </c>
      <c r="J63">
        <f>BYPL_EOD!AA63+BYPL_EOD!AB63</f>
        <v>8.34</v>
      </c>
      <c r="K63">
        <f>MES_EOD!AA63+MES_EOD!AB63</f>
        <v>0</v>
      </c>
      <c r="L63">
        <f>NDMC_EOD!AA63+NDMC_EOD!AB63</f>
        <v>2.08</v>
      </c>
      <c r="M63">
        <f>TPDDL_EOD!AA63+TPDDL_EOD!AB63</f>
        <v>10.88</v>
      </c>
      <c r="N63">
        <f t="shared" si="0"/>
        <v>36.53</v>
      </c>
      <c r="O63" s="112">
        <f t="shared" si="1"/>
        <v>-0.23000000000000398</v>
      </c>
      <c r="P63">
        <v>15.134108951546672</v>
      </c>
      <c r="Q63">
        <v>8.2874897344648222</v>
      </c>
      <c r="R63">
        <v>0</v>
      </c>
      <c r="S63">
        <v>2.0669039145907471</v>
      </c>
      <c r="T63">
        <v>10.811497399397755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15.23</v>
      </c>
      <c r="J64">
        <f>BYPL_EOD!AA64+BYPL_EOD!AB64</f>
        <v>8.34</v>
      </c>
      <c r="K64">
        <f>MES_EOD!AA64+MES_EOD!AB64</f>
        <v>0</v>
      </c>
      <c r="L64">
        <f>NDMC_EOD!AA64+NDMC_EOD!AB64</f>
        <v>2.08</v>
      </c>
      <c r="M64">
        <f>TPDDL_EOD!AA64+TPDDL_EOD!AB64</f>
        <v>10.88</v>
      </c>
      <c r="N64">
        <f t="shared" si="0"/>
        <v>36.53</v>
      </c>
      <c r="O64" s="112">
        <f t="shared" si="1"/>
        <v>-0.23000000000000398</v>
      </c>
      <c r="P64">
        <v>15.134108951546672</v>
      </c>
      <c r="Q64">
        <v>8.2874897344648222</v>
      </c>
      <c r="R64">
        <v>0</v>
      </c>
      <c r="S64">
        <v>2.0669039145907471</v>
      </c>
      <c r="T64">
        <v>10.811497399397755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15.23</v>
      </c>
      <c r="J65">
        <f>BYPL_EOD!AA65+BYPL_EOD!AB65</f>
        <v>8.34</v>
      </c>
      <c r="K65">
        <f>MES_EOD!AA65+MES_EOD!AB65</f>
        <v>0</v>
      </c>
      <c r="L65">
        <f>NDMC_EOD!AA65+NDMC_EOD!AB65</f>
        <v>2.08</v>
      </c>
      <c r="M65">
        <f>TPDDL_EOD!AA65+TPDDL_EOD!AB65</f>
        <v>10.88</v>
      </c>
      <c r="N65">
        <f t="shared" si="0"/>
        <v>36.53</v>
      </c>
      <c r="O65" s="112">
        <f t="shared" si="1"/>
        <v>-0.23000000000000398</v>
      </c>
      <c r="P65">
        <v>15.134108951546672</v>
      </c>
      <c r="Q65">
        <v>8.2874897344648222</v>
      </c>
      <c r="R65">
        <v>0</v>
      </c>
      <c r="S65">
        <v>2.0669039145907471</v>
      </c>
      <c r="T65">
        <v>10.811497399397755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15.23</v>
      </c>
      <c r="J66">
        <f>BYPL_EOD!AA66+BYPL_EOD!AB66</f>
        <v>8.34</v>
      </c>
      <c r="K66">
        <f>MES_EOD!AA66+MES_EOD!AB66</f>
        <v>0</v>
      </c>
      <c r="L66">
        <f>NDMC_EOD!AA66+NDMC_EOD!AB66</f>
        <v>2.08</v>
      </c>
      <c r="M66">
        <f>TPDDL_EOD!AA66+TPDDL_EOD!AB66</f>
        <v>10.88</v>
      </c>
      <c r="N66">
        <f t="shared" si="0"/>
        <v>36.53</v>
      </c>
      <c r="O66" s="112">
        <f t="shared" si="1"/>
        <v>-0.23000000000000398</v>
      </c>
      <c r="P66">
        <v>15.134108951546672</v>
      </c>
      <c r="Q66">
        <v>8.2874897344648222</v>
      </c>
      <c r="R66">
        <v>0</v>
      </c>
      <c r="S66">
        <v>2.0669039145907471</v>
      </c>
      <c r="T66">
        <v>10.811497399397755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15.23</v>
      </c>
      <c r="J67">
        <f>BYPL_EOD!AA67+BYPL_EOD!AB67</f>
        <v>8.34</v>
      </c>
      <c r="K67">
        <f>MES_EOD!AA67+MES_EOD!AB67</f>
        <v>0</v>
      </c>
      <c r="L67">
        <f>NDMC_EOD!AA67+NDMC_EOD!AB67</f>
        <v>2.08</v>
      </c>
      <c r="M67">
        <f>TPDDL_EOD!AA67+TPDDL_EOD!AB67</f>
        <v>10.88</v>
      </c>
      <c r="N67">
        <f t="shared" ref="N67:N98" si="6">SUM(I67:M67)</f>
        <v>36.53</v>
      </c>
      <c r="O67" s="112">
        <f t="shared" ref="O67:O98" si="7">G67-N67</f>
        <v>-0.23000000000000398</v>
      </c>
      <c r="P67">
        <v>15.134108951546672</v>
      </c>
      <c r="Q67">
        <v>8.2874897344648222</v>
      </c>
      <c r="R67">
        <v>0</v>
      </c>
      <c r="S67">
        <v>2.0669039145907471</v>
      </c>
      <c r="T67">
        <v>10.811497399397755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15.23</v>
      </c>
      <c r="J68">
        <f>BYPL_EOD!AA68+BYPL_EOD!AB68</f>
        <v>8.34</v>
      </c>
      <c r="K68">
        <f>MES_EOD!AA68+MES_EOD!AB68</f>
        <v>0</v>
      </c>
      <c r="L68">
        <f>NDMC_EOD!AA68+NDMC_EOD!AB68</f>
        <v>2.08</v>
      </c>
      <c r="M68">
        <f>TPDDL_EOD!AA68+TPDDL_EOD!AB68</f>
        <v>10.88</v>
      </c>
      <c r="N68">
        <f t="shared" si="6"/>
        <v>36.53</v>
      </c>
      <c r="O68" s="112">
        <f t="shared" si="7"/>
        <v>-0.23000000000000398</v>
      </c>
      <c r="P68">
        <v>15.134108951546672</v>
      </c>
      <c r="Q68">
        <v>8.2874897344648222</v>
      </c>
      <c r="R68">
        <v>0</v>
      </c>
      <c r="S68">
        <v>2.0669039145907471</v>
      </c>
      <c r="T68">
        <v>10.811497399397755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15.23</v>
      </c>
      <c r="J69">
        <f>BYPL_EOD!AA69+BYPL_EOD!AB69</f>
        <v>8.34</v>
      </c>
      <c r="K69">
        <f>MES_EOD!AA69+MES_EOD!AB69</f>
        <v>0</v>
      </c>
      <c r="L69">
        <f>NDMC_EOD!AA69+NDMC_EOD!AB69</f>
        <v>2.08</v>
      </c>
      <c r="M69">
        <f>TPDDL_EOD!AA69+TPDDL_EOD!AB69</f>
        <v>10.88</v>
      </c>
      <c r="N69">
        <f t="shared" si="6"/>
        <v>36.53</v>
      </c>
      <c r="O69" s="112">
        <f t="shared" si="7"/>
        <v>-0.23000000000000398</v>
      </c>
      <c r="P69">
        <v>15.134108951546672</v>
      </c>
      <c r="Q69">
        <v>8.2874897344648222</v>
      </c>
      <c r="R69">
        <v>0</v>
      </c>
      <c r="S69">
        <v>2.0669039145907471</v>
      </c>
      <c r="T69">
        <v>10.811497399397755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15.23</v>
      </c>
      <c r="J70">
        <f>BYPL_EOD!AA70+BYPL_EOD!AB70</f>
        <v>8.34</v>
      </c>
      <c r="K70">
        <f>MES_EOD!AA70+MES_EOD!AB70</f>
        <v>0</v>
      </c>
      <c r="L70">
        <f>NDMC_EOD!AA70+NDMC_EOD!AB70</f>
        <v>2.08</v>
      </c>
      <c r="M70">
        <f>TPDDL_EOD!AA70+TPDDL_EOD!AB70</f>
        <v>10.88</v>
      </c>
      <c r="N70">
        <f t="shared" si="6"/>
        <v>36.53</v>
      </c>
      <c r="O70" s="112">
        <f t="shared" si="7"/>
        <v>-0.23000000000000398</v>
      </c>
      <c r="P70">
        <v>15.134108951546672</v>
      </c>
      <c r="Q70">
        <v>8.2874897344648222</v>
      </c>
      <c r="R70">
        <v>0</v>
      </c>
      <c r="S70">
        <v>2.0669039145907471</v>
      </c>
      <c r="T70">
        <v>10.811497399397755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15.23</v>
      </c>
      <c r="J71">
        <f>BYPL_EOD!AA71+BYPL_EOD!AB71</f>
        <v>8.34</v>
      </c>
      <c r="K71">
        <f>MES_EOD!AA71+MES_EOD!AB71</f>
        <v>0</v>
      </c>
      <c r="L71">
        <f>NDMC_EOD!AA71+NDMC_EOD!AB71</f>
        <v>2.08</v>
      </c>
      <c r="M71">
        <f>TPDDL_EOD!AA71+TPDDL_EOD!AB71</f>
        <v>10.88</v>
      </c>
      <c r="N71">
        <f t="shared" si="6"/>
        <v>36.53</v>
      </c>
      <c r="O71" s="112">
        <f t="shared" si="7"/>
        <v>-0.23000000000000398</v>
      </c>
      <c r="P71">
        <v>15.134108951546672</v>
      </c>
      <c r="Q71">
        <v>8.2874897344648222</v>
      </c>
      <c r="R71">
        <v>0</v>
      </c>
      <c r="S71">
        <v>2.0669039145907471</v>
      </c>
      <c r="T71">
        <v>10.811497399397755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15.23</v>
      </c>
      <c r="J72">
        <f>BYPL_EOD!AA72+BYPL_EOD!AB72</f>
        <v>8.34</v>
      </c>
      <c r="K72">
        <f>MES_EOD!AA72+MES_EOD!AB72</f>
        <v>0</v>
      </c>
      <c r="L72">
        <f>NDMC_EOD!AA72+NDMC_EOD!AB72</f>
        <v>2.08</v>
      </c>
      <c r="M72">
        <f>TPDDL_EOD!AA72+TPDDL_EOD!AB72</f>
        <v>10.88</v>
      </c>
      <c r="N72">
        <f t="shared" si="6"/>
        <v>36.53</v>
      </c>
      <c r="O72" s="112">
        <f t="shared" si="7"/>
        <v>-0.23000000000000398</v>
      </c>
      <c r="P72">
        <v>15.134108951546672</v>
      </c>
      <c r="Q72">
        <v>8.2874897344648222</v>
      </c>
      <c r="R72">
        <v>0</v>
      </c>
      <c r="S72">
        <v>2.0669039145907471</v>
      </c>
      <c r="T72">
        <v>10.811497399397755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15.23</v>
      </c>
      <c r="J73">
        <f>BYPL_EOD!AA73+BYPL_EOD!AB73</f>
        <v>8.34</v>
      </c>
      <c r="K73">
        <f>MES_EOD!AA73+MES_EOD!AB73</f>
        <v>0</v>
      </c>
      <c r="L73">
        <f>NDMC_EOD!AA73+NDMC_EOD!AB73</f>
        <v>2.08</v>
      </c>
      <c r="M73">
        <f>TPDDL_EOD!AA73+TPDDL_EOD!AB73</f>
        <v>10.88</v>
      </c>
      <c r="N73">
        <f t="shared" si="6"/>
        <v>36.53</v>
      </c>
      <c r="O73" s="112">
        <f t="shared" si="7"/>
        <v>-0.23000000000000398</v>
      </c>
      <c r="P73">
        <v>15.134108951546672</v>
      </c>
      <c r="Q73">
        <v>8.2874897344648222</v>
      </c>
      <c r="R73">
        <v>0</v>
      </c>
      <c r="S73">
        <v>2.0669039145907471</v>
      </c>
      <c r="T73">
        <v>10.811497399397755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14.26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10.19</v>
      </c>
      <c r="N74">
        <f t="shared" si="6"/>
        <v>34.529999999999994</v>
      </c>
      <c r="O74" s="112">
        <f t="shared" si="7"/>
        <v>-0.22999999999999687</v>
      </c>
      <c r="P74">
        <v>14.165015928178397</v>
      </c>
      <c r="Q74">
        <v>7.9467130031856366</v>
      </c>
      <c r="R74">
        <v>0</v>
      </c>
      <c r="S74">
        <v>2.0661453808282655</v>
      </c>
      <c r="T74">
        <v>10.122125687807705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14.79</v>
      </c>
      <c r="J75">
        <f>BYPL_EOD!AA75+BYPL_EOD!AB75</f>
        <v>8.1</v>
      </c>
      <c r="K75">
        <f>MES_EOD!AA75+MES_EOD!AB75</f>
        <v>0</v>
      </c>
      <c r="L75">
        <f>NDMC_EOD!AA75+NDMC_EOD!AB75</f>
        <v>2.08</v>
      </c>
      <c r="M75">
        <f>TPDDL_EOD!AA75+TPDDL_EOD!AB75</f>
        <v>10.57</v>
      </c>
      <c r="N75">
        <f t="shared" si="6"/>
        <v>35.54</v>
      </c>
      <c r="O75" s="112">
        <f t="shared" si="7"/>
        <v>6.0000000000002274E-2</v>
      </c>
      <c r="P75">
        <v>14.81496904895892</v>
      </c>
      <c r="Q75">
        <v>8.1136747326955536</v>
      </c>
      <c r="R75">
        <v>0</v>
      </c>
      <c r="S75">
        <v>2.0835115362971304</v>
      </c>
      <c r="T75">
        <v>10.587844682048397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14.79</v>
      </c>
      <c r="J76">
        <f>BYPL_EOD!AA76+BYPL_EOD!AB76</f>
        <v>8.1</v>
      </c>
      <c r="K76">
        <f>MES_EOD!AA76+MES_EOD!AB76</f>
        <v>0</v>
      </c>
      <c r="L76">
        <f>NDMC_EOD!AA76+NDMC_EOD!AB76</f>
        <v>2.08</v>
      </c>
      <c r="M76">
        <f>TPDDL_EOD!AA76+TPDDL_EOD!AB76</f>
        <v>10.57</v>
      </c>
      <c r="N76">
        <f t="shared" si="6"/>
        <v>35.54</v>
      </c>
      <c r="O76" s="112">
        <f t="shared" si="7"/>
        <v>6.0000000000002274E-2</v>
      </c>
      <c r="P76">
        <v>14.81496904895892</v>
      </c>
      <c r="Q76">
        <v>8.1136747326955536</v>
      </c>
      <c r="R76">
        <v>0</v>
      </c>
      <c r="S76">
        <v>2.0835115362971304</v>
      </c>
      <c r="T76">
        <v>10.587844682048397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14.79</v>
      </c>
      <c r="J77">
        <f>BYPL_EOD!AA77+BYPL_EOD!AB77</f>
        <v>8.1</v>
      </c>
      <c r="K77">
        <f>MES_EOD!AA77+MES_EOD!AB77</f>
        <v>0</v>
      </c>
      <c r="L77">
        <f>NDMC_EOD!AA77+NDMC_EOD!AB77</f>
        <v>2.08</v>
      </c>
      <c r="M77">
        <f>TPDDL_EOD!AA77+TPDDL_EOD!AB77</f>
        <v>10.57</v>
      </c>
      <c r="N77">
        <f t="shared" si="6"/>
        <v>35.54</v>
      </c>
      <c r="O77" s="112">
        <f t="shared" si="7"/>
        <v>6.0000000000002274E-2</v>
      </c>
      <c r="P77">
        <v>14.81496904895892</v>
      </c>
      <c r="Q77">
        <v>8.1136747326955536</v>
      </c>
      <c r="R77">
        <v>0</v>
      </c>
      <c r="S77">
        <v>2.0835115362971304</v>
      </c>
      <c r="T77">
        <v>10.587844682048397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14.79</v>
      </c>
      <c r="J78">
        <f>BYPL_EOD!AA78+BYPL_EOD!AB78</f>
        <v>8.1</v>
      </c>
      <c r="K78">
        <f>MES_EOD!AA78+MES_EOD!AB78</f>
        <v>0</v>
      </c>
      <c r="L78">
        <f>NDMC_EOD!AA78+NDMC_EOD!AB78</f>
        <v>2.08</v>
      </c>
      <c r="M78">
        <f>TPDDL_EOD!AA78+TPDDL_EOD!AB78</f>
        <v>10.57</v>
      </c>
      <c r="N78">
        <f t="shared" si="6"/>
        <v>35.54</v>
      </c>
      <c r="O78" s="112">
        <f t="shared" si="7"/>
        <v>6.0000000000002274E-2</v>
      </c>
      <c r="P78">
        <v>14.81496904895892</v>
      </c>
      <c r="Q78">
        <v>8.1136747326955536</v>
      </c>
      <c r="R78">
        <v>0</v>
      </c>
      <c r="S78">
        <v>2.0835115362971304</v>
      </c>
      <c r="T78">
        <v>10.587844682048397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14.79</v>
      </c>
      <c r="J79">
        <f>BYPL_EOD!AA79+BYPL_EOD!AB79</f>
        <v>8.1</v>
      </c>
      <c r="K79">
        <f>MES_EOD!AA79+MES_EOD!AB79</f>
        <v>0</v>
      </c>
      <c r="L79">
        <f>NDMC_EOD!AA79+NDMC_EOD!AB79</f>
        <v>2.08</v>
      </c>
      <c r="M79">
        <f>TPDDL_EOD!AA79+TPDDL_EOD!AB79</f>
        <v>10.57</v>
      </c>
      <c r="N79">
        <f t="shared" si="6"/>
        <v>35.54</v>
      </c>
      <c r="O79" s="112">
        <f t="shared" si="7"/>
        <v>6.0000000000002274E-2</v>
      </c>
      <c r="P79">
        <v>14.81496904895892</v>
      </c>
      <c r="Q79">
        <v>8.1136747326955536</v>
      </c>
      <c r="R79">
        <v>0</v>
      </c>
      <c r="S79">
        <v>2.0835115362971304</v>
      </c>
      <c r="T79">
        <v>10.587844682048397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14.79</v>
      </c>
      <c r="J80">
        <f>BYPL_EOD!AA80+BYPL_EOD!AB80</f>
        <v>8.1</v>
      </c>
      <c r="K80">
        <f>MES_EOD!AA80+MES_EOD!AB80</f>
        <v>0</v>
      </c>
      <c r="L80">
        <f>NDMC_EOD!AA80+NDMC_EOD!AB80</f>
        <v>2.08</v>
      </c>
      <c r="M80">
        <f>TPDDL_EOD!AA80+TPDDL_EOD!AB80</f>
        <v>10.57</v>
      </c>
      <c r="N80">
        <f t="shared" si="6"/>
        <v>35.54</v>
      </c>
      <c r="O80" s="112">
        <f t="shared" si="7"/>
        <v>6.0000000000002274E-2</v>
      </c>
      <c r="P80">
        <v>14.81496904895892</v>
      </c>
      <c r="Q80">
        <v>8.1136747326955536</v>
      </c>
      <c r="R80">
        <v>0</v>
      </c>
      <c r="S80">
        <v>2.0835115362971304</v>
      </c>
      <c r="T80">
        <v>10.587844682048397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14.79</v>
      </c>
      <c r="J81">
        <f>BYPL_EOD!AA81+BYPL_EOD!AB81</f>
        <v>8.1</v>
      </c>
      <c r="K81">
        <f>MES_EOD!AA81+MES_EOD!AB81</f>
        <v>0</v>
      </c>
      <c r="L81">
        <f>NDMC_EOD!AA81+NDMC_EOD!AB81</f>
        <v>2.08</v>
      </c>
      <c r="M81">
        <f>TPDDL_EOD!AA81+TPDDL_EOD!AB81</f>
        <v>10.57</v>
      </c>
      <c r="N81">
        <f t="shared" si="6"/>
        <v>35.54</v>
      </c>
      <c r="O81" s="112">
        <f t="shared" si="7"/>
        <v>6.0000000000002274E-2</v>
      </c>
      <c r="P81">
        <v>14.81496904895892</v>
      </c>
      <c r="Q81">
        <v>8.1136747326955536</v>
      </c>
      <c r="R81">
        <v>0</v>
      </c>
      <c r="S81">
        <v>2.0835115362971304</v>
      </c>
      <c r="T81">
        <v>10.587844682048397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14.79</v>
      </c>
      <c r="J82">
        <f>BYPL_EOD!AA82+BYPL_EOD!AB82</f>
        <v>8.1</v>
      </c>
      <c r="K82">
        <f>MES_EOD!AA82+MES_EOD!AB82</f>
        <v>0</v>
      </c>
      <c r="L82">
        <f>NDMC_EOD!AA82+NDMC_EOD!AB82</f>
        <v>2.08</v>
      </c>
      <c r="M82">
        <f>TPDDL_EOD!AA82+TPDDL_EOD!AB82</f>
        <v>10.57</v>
      </c>
      <c r="N82">
        <f t="shared" si="6"/>
        <v>35.54</v>
      </c>
      <c r="O82" s="112">
        <f t="shared" si="7"/>
        <v>6.0000000000002274E-2</v>
      </c>
      <c r="P82">
        <v>14.81496904895892</v>
      </c>
      <c r="Q82">
        <v>8.1136747326955536</v>
      </c>
      <c r="R82">
        <v>0</v>
      </c>
      <c r="S82">
        <v>2.0835115362971304</v>
      </c>
      <c r="T82">
        <v>10.587844682048397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14.79</v>
      </c>
      <c r="J83">
        <f>BYPL_EOD!AA83+BYPL_EOD!AB83</f>
        <v>8.1</v>
      </c>
      <c r="K83">
        <f>MES_EOD!AA83+MES_EOD!AB83</f>
        <v>0</v>
      </c>
      <c r="L83">
        <f>NDMC_EOD!AA83+NDMC_EOD!AB83</f>
        <v>2.08</v>
      </c>
      <c r="M83">
        <f>TPDDL_EOD!AA83+TPDDL_EOD!AB83</f>
        <v>10.57</v>
      </c>
      <c r="N83">
        <f t="shared" si="6"/>
        <v>35.54</v>
      </c>
      <c r="O83" s="112">
        <f t="shared" si="7"/>
        <v>6.0000000000002274E-2</v>
      </c>
      <c r="P83">
        <v>14.81496904895892</v>
      </c>
      <c r="Q83">
        <v>8.1136747326955536</v>
      </c>
      <c r="R83">
        <v>0</v>
      </c>
      <c r="S83">
        <v>2.0835115362971304</v>
      </c>
      <c r="T83">
        <v>10.587844682048397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14.79</v>
      </c>
      <c r="J84">
        <f>BYPL_EOD!AA84+BYPL_EOD!AB84</f>
        <v>8.1</v>
      </c>
      <c r="K84">
        <f>MES_EOD!AA84+MES_EOD!AB84</f>
        <v>0</v>
      </c>
      <c r="L84">
        <f>NDMC_EOD!AA84+NDMC_EOD!AB84</f>
        <v>2.08</v>
      </c>
      <c r="M84">
        <f>TPDDL_EOD!AA84+TPDDL_EOD!AB84</f>
        <v>10.57</v>
      </c>
      <c r="N84">
        <f t="shared" si="6"/>
        <v>35.54</v>
      </c>
      <c r="O84" s="112">
        <f t="shared" si="7"/>
        <v>6.0000000000002274E-2</v>
      </c>
      <c r="P84">
        <v>14.81496904895892</v>
      </c>
      <c r="Q84">
        <v>8.1136747326955536</v>
      </c>
      <c r="R84">
        <v>0</v>
      </c>
      <c r="S84">
        <v>2.0835115362971304</v>
      </c>
      <c r="T84">
        <v>10.587844682048397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14.79</v>
      </c>
      <c r="J85">
        <f>BYPL_EOD!AA85+BYPL_EOD!AB85</f>
        <v>8.1</v>
      </c>
      <c r="K85">
        <f>MES_EOD!AA85+MES_EOD!AB85</f>
        <v>0</v>
      </c>
      <c r="L85">
        <f>NDMC_EOD!AA85+NDMC_EOD!AB85</f>
        <v>2.08</v>
      </c>
      <c r="M85">
        <f>TPDDL_EOD!AA85+TPDDL_EOD!AB85</f>
        <v>10.57</v>
      </c>
      <c r="N85">
        <f t="shared" si="6"/>
        <v>35.54</v>
      </c>
      <c r="O85" s="112">
        <f t="shared" si="7"/>
        <v>6.0000000000002274E-2</v>
      </c>
      <c r="P85">
        <v>14.81496904895892</v>
      </c>
      <c r="Q85">
        <v>8.1136747326955536</v>
      </c>
      <c r="R85">
        <v>0</v>
      </c>
      <c r="S85">
        <v>2.0835115362971304</v>
      </c>
      <c r="T85">
        <v>10.587844682048397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14.79</v>
      </c>
      <c r="J86">
        <f>BYPL_EOD!AA86+BYPL_EOD!AB86</f>
        <v>8.1</v>
      </c>
      <c r="K86">
        <f>MES_EOD!AA86+MES_EOD!AB86</f>
        <v>0</v>
      </c>
      <c r="L86">
        <f>NDMC_EOD!AA86+NDMC_EOD!AB86</f>
        <v>2.08</v>
      </c>
      <c r="M86">
        <f>TPDDL_EOD!AA86+TPDDL_EOD!AB86</f>
        <v>10.57</v>
      </c>
      <c r="N86">
        <f t="shared" si="6"/>
        <v>35.54</v>
      </c>
      <c r="O86" s="112">
        <f t="shared" si="7"/>
        <v>6.0000000000002274E-2</v>
      </c>
      <c r="P86">
        <v>14.81496904895892</v>
      </c>
      <c r="Q86">
        <v>8.1136747326955536</v>
      </c>
      <c r="R86">
        <v>0</v>
      </c>
      <c r="S86">
        <v>2.0835115362971304</v>
      </c>
      <c r="T86">
        <v>10.587844682048397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2.08</v>
      </c>
      <c r="M92">
        <f>TPDDL_EOD!AA92+TPDDL_EOD!AB92</f>
        <v>10.88</v>
      </c>
      <c r="N92">
        <f t="shared" si="6"/>
        <v>36.53</v>
      </c>
      <c r="O92" s="112">
        <f t="shared" si="7"/>
        <v>7.0000000000000284E-2</v>
      </c>
      <c r="P92">
        <v>15.259184232137969</v>
      </c>
      <c r="Q92">
        <v>8.3559813851628792</v>
      </c>
      <c r="R92">
        <v>0</v>
      </c>
      <c r="S92">
        <v>2.0839857651245555</v>
      </c>
      <c r="T92">
        <v>10.900848617574598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2.08</v>
      </c>
      <c r="M93">
        <f>TPDDL_EOD!AA93+TPDDL_EOD!AB93</f>
        <v>10.88</v>
      </c>
      <c r="N93">
        <f t="shared" si="6"/>
        <v>36.53</v>
      </c>
      <c r="O93" s="112">
        <f t="shared" si="7"/>
        <v>7.0000000000000284E-2</v>
      </c>
      <c r="P93">
        <v>15.259184232137969</v>
      </c>
      <c r="Q93">
        <v>8.3559813851628792</v>
      </c>
      <c r="R93">
        <v>0</v>
      </c>
      <c r="S93">
        <v>2.0839857651245555</v>
      </c>
      <c r="T93">
        <v>10.900848617574598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2.08</v>
      </c>
      <c r="M94">
        <f>TPDDL_EOD!AA94+TPDDL_EOD!AB94</f>
        <v>10.88</v>
      </c>
      <c r="N94">
        <f t="shared" si="6"/>
        <v>36.53</v>
      </c>
      <c r="O94" s="112">
        <f t="shared" si="7"/>
        <v>7.0000000000000284E-2</v>
      </c>
      <c r="P94">
        <v>15.259184232137969</v>
      </c>
      <c r="Q94">
        <v>8.3559813851628792</v>
      </c>
      <c r="R94">
        <v>0</v>
      </c>
      <c r="S94">
        <v>2.0839857651245555</v>
      </c>
      <c r="T94">
        <v>10.900848617574598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2.08</v>
      </c>
      <c r="M95">
        <f>TPDDL_EOD!AA95+TPDDL_EOD!AB95</f>
        <v>10.88</v>
      </c>
      <c r="N95">
        <f t="shared" si="6"/>
        <v>36.53</v>
      </c>
      <c r="O95" s="112">
        <f t="shared" si="7"/>
        <v>7.0000000000000284E-2</v>
      </c>
      <c r="P95">
        <v>15.259184232137969</v>
      </c>
      <c r="Q95">
        <v>8.3559813851628792</v>
      </c>
      <c r="R95">
        <v>0</v>
      </c>
      <c r="S95">
        <v>2.0839857651245555</v>
      </c>
      <c r="T95">
        <v>10.900848617574598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2.08</v>
      </c>
      <c r="M96">
        <f>TPDDL_EOD!AA96+TPDDL_EOD!AB96</f>
        <v>10.88</v>
      </c>
      <c r="N96">
        <f t="shared" si="6"/>
        <v>36.53</v>
      </c>
      <c r="O96" s="112">
        <f t="shared" si="7"/>
        <v>7.0000000000000284E-2</v>
      </c>
      <c r="P96">
        <v>15.259184232137969</v>
      </c>
      <c r="Q96">
        <v>8.3559813851628792</v>
      </c>
      <c r="R96">
        <v>0</v>
      </c>
      <c r="S96">
        <v>2.0839857651245555</v>
      </c>
      <c r="T96">
        <v>10.900848617574598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2.08</v>
      </c>
      <c r="M97">
        <f>TPDDL_EOD!AA97+TPDDL_EOD!AB97</f>
        <v>10.88</v>
      </c>
      <c r="N97">
        <f t="shared" si="6"/>
        <v>36.53</v>
      </c>
      <c r="O97" s="112">
        <f t="shared" si="7"/>
        <v>7.0000000000000284E-2</v>
      </c>
      <c r="P97">
        <v>15.259184232137969</v>
      </c>
      <c r="Q97">
        <v>8.3559813851628792</v>
      </c>
      <c r="R97">
        <v>0</v>
      </c>
      <c r="S97">
        <v>2.0839857651245555</v>
      </c>
      <c r="T97">
        <v>10.900848617574598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2.08</v>
      </c>
      <c r="M98">
        <f>TPDDL_EOD!AA98+TPDDL_EOD!AB98</f>
        <v>10.88</v>
      </c>
      <c r="N98">
        <f t="shared" si="6"/>
        <v>36.53</v>
      </c>
      <c r="O98" s="112">
        <f t="shared" si="7"/>
        <v>7.0000000000000284E-2</v>
      </c>
      <c r="P98">
        <v>15.259184232137969</v>
      </c>
      <c r="Q98">
        <v>8.3559813851628792</v>
      </c>
      <c r="R98">
        <v>0</v>
      </c>
      <c r="S98">
        <v>2.0839857651245555</v>
      </c>
      <c r="T98">
        <v>10.900848617574598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0.87719999999999998</v>
      </c>
      <c r="E99" s="114">
        <f t="shared" si="12"/>
        <v>0</v>
      </c>
      <c r="F99" s="114">
        <f t="shared" si="12"/>
        <v>1.728</v>
      </c>
      <c r="G99" s="114">
        <f t="shared" si="12"/>
        <v>0.87719999999999998</v>
      </c>
      <c r="H99" s="114"/>
      <c r="I99" s="114">
        <f t="shared" si="12"/>
        <v>0.36527750000000009</v>
      </c>
      <c r="J99" s="114">
        <f t="shared" si="12"/>
        <v>0.20007500000000014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0.26099000000000011</v>
      </c>
      <c r="N99" s="114">
        <f t="shared" si="12"/>
        <v>0.87626250000000094</v>
      </c>
      <c r="O99" s="114">
        <f t="shared" si="12"/>
        <v>9.3749999999997871E-4</v>
      </c>
      <c r="P99" s="114">
        <f t="shared" si="12"/>
        <v>0.36566886198430337</v>
      </c>
      <c r="Q99" s="114">
        <f t="shared" si="12"/>
        <v>0.20028898212268609</v>
      </c>
      <c r="R99" s="114">
        <f t="shared" si="12"/>
        <v>0</v>
      </c>
      <c r="S99" s="114">
        <f t="shared" si="12"/>
        <v>4.9972549458136527E-2</v>
      </c>
      <c r="T99" s="114">
        <f t="shared" si="12"/>
        <v>0.26126960643487473</v>
      </c>
      <c r="U99" s="114">
        <f t="shared" si="12"/>
        <v>0.87719999999999998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79.930000000000007</v>
      </c>
      <c r="J41">
        <f>BYPL_EOD!AI41+BYPL_EOD!AJ41</f>
        <v>46.22</v>
      </c>
      <c r="K41">
        <f>MES_EOD!AI41+MES_EOD!AJ41</f>
        <v>5</v>
      </c>
      <c r="L41">
        <f>NDMC_EOD!AI41+NDMC_EOD!AJ41</f>
        <v>19</v>
      </c>
      <c r="M41">
        <f>TPDDL_EOD!AI41+TPDDL_EOD!AJ41</f>
        <v>55.85</v>
      </c>
      <c r="N41">
        <f t="shared" si="0"/>
        <v>206</v>
      </c>
      <c r="O41" s="112">
        <f t="shared" si="1"/>
        <v>0</v>
      </c>
      <c r="P41">
        <v>79.930000000000007</v>
      </c>
      <c r="Q41">
        <v>46.22</v>
      </c>
      <c r="R41">
        <v>5</v>
      </c>
      <c r="S41">
        <v>19</v>
      </c>
      <c r="T41">
        <v>55.85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79.930000000000007</v>
      </c>
      <c r="J42">
        <f>BYPL_EOD!AI42+BYPL_EOD!AJ42</f>
        <v>46.22</v>
      </c>
      <c r="K42">
        <f>MES_EOD!AI42+MES_EOD!AJ42</f>
        <v>5</v>
      </c>
      <c r="L42">
        <f>NDMC_EOD!AI42+NDMC_EOD!AJ42</f>
        <v>19</v>
      </c>
      <c r="M42">
        <f>TPDDL_EOD!AI42+TPDDL_EOD!AJ42</f>
        <v>55.85</v>
      </c>
      <c r="N42">
        <f t="shared" si="0"/>
        <v>206</v>
      </c>
      <c r="O42" s="112">
        <f t="shared" si="1"/>
        <v>0</v>
      </c>
      <c r="P42">
        <v>79.930000000000007</v>
      </c>
      <c r="Q42">
        <v>46.22</v>
      </c>
      <c r="R42">
        <v>5</v>
      </c>
      <c r="S42">
        <v>19</v>
      </c>
      <c r="T42">
        <v>55.85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79.930000000000007</v>
      </c>
      <c r="J43">
        <f>BYPL_EOD!AI43+BYPL_EOD!AJ43</f>
        <v>46.22</v>
      </c>
      <c r="K43">
        <f>MES_EOD!AI43+MES_EOD!AJ43</f>
        <v>5</v>
      </c>
      <c r="L43">
        <f>NDMC_EOD!AI43+NDMC_EOD!AJ43</f>
        <v>19</v>
      </c>
      <c r="M43">
        <f>TPDDL_EOD!AI43+TPDDL_EOD!AJ43</f>
        <v>55.85</v>
      </c>
      <c r="N43">
        <f t="shared" si="0"/>
        <v>206</v>
      </c>
      <c r="O43" s="112">
        <f t="shared" si="1"/>
        <v>0</v>
      </c>
      <c r="P43">
        <v>79.930000000000007</v>
      </c>
      <c r="Q43">
        <v>46.22</v>
      </c>
      <c r="R43">
        <v>5</v>
      </c>
      <c r="S43">
        <v>19</v>
      </c>
      <c r="T43">
        <v>55.85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79.930000000000007</v>
      </c>
      <c r="J44">
        <f>BYPL_EOD!AI44+BYPL_EOD!AJ44</f>
        <v>46.22</v>
      </c>
      <c r="K44">
        <f>MES_EOD!AI44+MES_EOD!AJ44</f>
        <v>5</v>
      </c>
      <c r="L44">
        <f>NDMC_EOD!AI44+NDMC_EOD!AJ44</f>
        <v>19</v>
      </c>
      <c r="M44">
        <f>TPDDL_EOD!AI44+TPDDL_EOD!AJ44</f>
        <v>55.85</v>
      </c>
      <c r="N44">
        <f t="shared" si="0"/>
        <v>206</v>
      </c>
      <c r="O44" s="112">
        <f t="shared" si="1"/>
        <v>0</v>
      </c>
      <c r="P44">
        <v>79.930000000000007</v>
      </c>
      <c r="Q44">
        <v>46.22</v>
      </c>
      <c r="R44">
        <v>5</v>
      </c>
      <c r="S44">
        <v>19</v>
      </c>
      <c r="T44">
        <v>55.85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79.930000000000007</v>
      </c>
      <c r="J45">
        <f>BYPL_EOD!AI45+BYPL_EOD!AJ45</f>
        <v>46.22</v>
      </c>
      <c r="K45">
        <f>MES_EOD!AI45+MES_EOD!AJ45</f>
        <v>5</v>
      </c>
      <c r="L45">
        <f>NDMC_EOD!AI45+NDMC_EOD!AJ45</f>
        <v>19</v>
      </c>
      <c r="M45">
        <f>TPDDL_EOD!AI45+TPDDL_EOD!AJ45</f>
        <v>55.85</v>
      </c>
      <c r="N45">
        <f t="shared" si="0"/>
        <v>206</v>
      </c>
      <c r="O45" s="112">
        <f t="shared" si="1"/>
        <v>0</v>
      </c>
      <c r="P45">
        <v>79.930000000000007</v>
      </c>
      <c r="Q45">
        <v>46.22</v>
      </c>
      <c r="R45">
        <v>5</v>
      </c>
      <c r="S45">
        <v>19</v>
      </c>
      <c r="T45">
        <v>55.85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79.930000000000007</v>
      </c>
      <c r="J46">
        <f>BYPL_EOD!AI46+BYPL_EOD!AJ46</f>
        <v>46.22</v>
      </c>
      <c r="K46">
        <f>MES_EOD!AI46+MES_EOD!AJ46</f>
        <v>5</v>
      </c>
      <c r="L46">
        <f>NDMC_EOD!AI46+NDMC_EOD!AJ46</f>
        <v>19</v>
      </c>
      <c r="M46">
        <f>TPDDL_EOD!AI46+TPDDL_EOD!AJ46</f>
        <v>55.85</v>
      </c>
      <c r="N46">
        <f t="shared" si="0"/>
        <v>206</v>
      </c>
      <c r="O46" s="112">
        <f t="shared" si="1"/>
        <v>0</v>
      </c>
      <c r="P46">
        <v>79.930000000000007</v>
      </c>
      <c r="Q46">
        <v>46.22</v>
      </c>
      <c r="R46">
        <v>5</v>
      </c>
      <c r="S46">
        <v>19</v>
      </c>
      <c r="T46">
        <v>55.85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79.930000000000007</v>
      </c>
      <c r="J47">
        <f>BYPL_EOD!AI47+BYPL_EOD!AJ47</f>
        <v>46.22</v>
      </c>
      <c r="K47">
        <f>MES_EOD!AI47+MES_EOD!AJ47</f>
        <v>5</v>
      </c>
      <c r="L47">
        <f>NDMC_EOD!AI47+NDMC_EOD!AJ47</f>
        <v>19</v>
      </c>
      <c r="M47">
        <f>TPDDL_EOD!AI47+TPDDL_EOD!AJ47</f>
        <v>55.85</v>
      </c>
      <c r="N47">
        <f t="shared" si="0"/>
        <v>206</v>
      </c>
      <c r="O47" s="112">
        <f t="shared" si="1"/>
        <v>0</v>
      </c>
      <c r="P47">
        <v>79.930000000000007</v>
      </c>
      <c r="Q47">
        <v>46.22</v>
      </c>
      <c r="R47">
        <v>5</v>
      </c>
      <c r="S47">
        <v>19</v>
      </c>
      <c r="T47">
        <v>55.85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79.930000000000007</v>
      </c>
      <c r="J48">
        <f>BYPL_EOD!AI48+BYPL_EOD!AJ48</f>
        <v>46.22</v>
      </c>
      <c r="K48">
        <f>MES_EOD!AI48+MES_EOD!AJ48</f>
        <v>5</v>
      </c>
      <c r="L48">
        <f>NDMC_EOD!AI48+NDMC_EOD!AJ48</f>
        <v>19</v>
      </c>
      <c r="M48">
        <f>TPDDL_EOD!AI48+TPDDL_EOD!AJ48</f>
        <v>55.85</v>
      </c>
      <c r="N48">
        <f t="shared" si="0"/>
        <v>206</v>
      </c>
      <c r="O48" s="112">
        <f t="shared" si="1"/>
        <v>0</v>
      </c>
      <c r="P48">
        <v>79.930000000000007</v>
      </c>
      <c r="Q48">
        <v>46.22</v>
      </c>
      <c r="R48">
        <v>5</v>
      </c>
      <c r="S48">
        <v>19</v>
      </c>
      <c r="T48">
        <v>55.85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79.930000000000007</v>
      </c>
      <c r="J49">
        <f>BYPL_EOD!AI49+BYPL_EOD!AJ49</f>
        <v>46.22</v>
      </c>
      <c r="K49">
        <f>MES_EOD!AI49+MES_EOD!AJ49</f>
        <v>5</v>
      </c>
      <c r="L49">
        <f>NDMC_EOD!AI49+NDMC_EOD!AJ49</f>
        <v>19</v>
      </c>
      <c r="M49">
        <f>TPDDL_EOD!AI49+TPDDL_EOD!AJ49</f>
        <v>55.85</v>
      </c>
      <c r="N49">
        <f t="shared" si="0"/>
        <v>206</v>
      </c>
      <c r="O49" s="112">
        <f t="shared" si="1"/>
        <v>0</v>
      </c>
      <c r="P49">
        <v>79.930000000000007</v>
      </c>
      <c r="Q49">
        <v>46.22</v>
      </c>
      <c r="R49">
        <v>5</v>
      </c>
      <c r="S49">
        <v>19</v>
      </c>
      <c r="T49">
        <v>55.85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79.930000000000007</v>
      </c>
      <c r="J50">
        <f>BYPL_EOD!AI50+BYPL_EOD!AJ50</f>
        <v>46.22</v>
      </c>
      <c r="K50">
        <f>MES_EOD!AI50+MES_EOD!AJ50</f>
        <v>5</v>
      </c>
      <c r="L50">
        <f>NDMC_EOD!AI50+NDMC_EOD!AJ50</f>
        <v>19</v>
      </c>
      <c r="M50">
        <f>TPDDL_EOD!AI50+TPDDL_EOD!AJ50</f>
        <v>55.85</v>
      </c>
      <c r="N50">
        <f t="shared" si="0"/>
        <v>206</v>
      </c>
      <c r="O50" s="112">
        <f t="shared" si="1"/>
        <v>0</v>
      </c>
      <c r="P50">
        <v>79.930000000000007</v>
      </c>
      <c r="Q50">
        <v>46.22</v>
      </c>
      <c r="R50">
        <v>5</v>
      </c>
      <c r="S50">
        <v>19</v>
      </c>
      <c r="T50">
        <v>55.85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12"/>
      <c r="I66">
        <f>BRPL_EOD!AI66+BRPL_EOD!AJ66</f>
        <v>82.25</v>
      </c>
      <c r="J66">
        <f>BYPL_EOD!AI66+BYPL_EOD!AJ66</f>
        <v>47.56</v>
      </c>
      <c r="K66">
        <f>MES_EOD!AI66+MES_EOD!AJ66</f>
        <v>5</v>
      </c>
      <c r="L66">
        <f>NDMC_EOD!AI66+NDMC_EOD!AJ66</f>
        <v>19.28</v>
      </c>
      <c r="M66">
        <f>TPDDL_EOD!AI66+TPDDL_EOD!AJ66</f>
        <v>57.48</v>
      </c>
      <c r="N66">
        <f t="shared" si="0"/>
        <v>211.57</v>
      </c>
      <c r="O66" s="112">
        <f t="shared" si="1"/>
        <v>9.9999999999909051E-3</v>
      </c>
      <c r="P66">
        <v>82.253887602212032</v>
      </c>
      <c r="Q66">
        <v>47.562247955759325</v>
      </c>
      <c r="R66">
        <v>5.0002363284019475</v>
      </c>
      <c r="S66">
        <v>19.280911282317909</v>
      </c>
      <c r="T66">
        <v>57.482716831308778</v>
      </c>
      <c r="U66" s="114">
        <f t="shared" si="2"/>
        <v>211.57999999999998</v>
      </c>
      <c r="V66" s="112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12"/>
      <c r="I68">
        <f>BRPL_EOD!AI68+BRPL_EOD!AJ68</f>
        <v>79.930000000000007</v>
      </c>
      <c r="J68">
        <f>BYPL_EOD!AI68+BYPL_EOD!AJ68</f>
        <v>46.22</v>
      </c>
      <c r="K68">
        <f>MES_EOD!AI68+MES_EOD!AJ68</f>
        <v>5</v>
      </c>
      <c r="L68">
        <f>NDMC_EOD!AI68+NDMC_EOD!AJ68</f>
        <v>19</v>
      </c>
      <c r="M68">
        <f>TPDDL_EOD!AI68+TPDDL_EOD!AJ68</f>
        <v>55.85</v>
      </c>
      <c r="N68">
        <f t="shared" si="7"/>
        <v>206</v>
      </c>
      <c r="O68" s="112">
        <f t="shared" si="8"/>
        <v>0</v>
      </c>
      <c r="P68">
        <v>79.930000000000007</v>
      </c>
      <c r="Q68">
        <v>46.22</v>
      </c>
      <c r="R68">
        <v>5</v>
      </c>
      <c r="S68">
        <v>19</v>
      </c>
      <c r="T68">
        <v>55.85</v>
      </c>
      <c r="U68" s="114">
        <f t="shared" si="9"/>
        <v>206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12"/>
      <c r="I69">
        <f>BRPL_EOD!AI69+BRPL_EOD!AJ69</f>
        <v>79.930000000000007</v>
      </c>
      <c r="J69">
        <f>BYPL_EOD!AI69+BYPL_EOD!AJ69</f>
        <v>46.22</v>
      </c>
      <c r="K69">
        <f>MES_EOD!AI69+MES_EOD!AJ69</f>
        <v>5</v>
      </c>
      <c r="L69">
        <f>NDMC_EOD!AI69+NDMC_EOD!AJ69</f>
        <v>19</v>
      </c>
      <c r="M69">
        <f>TPDDL_EOD!AI69+TPDDL_EOD!AJ69</f>
        <v>55.85</v>
      </c>
      <c r="N69">
        <f t="shared" si="7"/>
        <v>206</v>
      </c>
      <c r="O69" s="112">
        <f t="shared" si="8"/>
        <v>0</v>
      </c>
      <c r="P69">
        <v>79.930000000000007</v>
      </c>
      <c r="Q69">
        <v>46.22</v>
      </c>
      <c r="R69">
        <v>5</v>
      </c>
      <c r="S69">
        <v>19</v>
      </c>
      <c r="T69">
        <v>55.85</v>
      </c>
      <c r="U69" s="114">
        <f t="shared" si="9"/>
        <v>206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12"/>
      <c r="I70">
        <f>BRPL_EOD!AI70+BRPL_EOD!AJ70</f>
        <v>79.930000000000007</v>
      </c>
      <c r="J70">
        <f>BYPL_EOD!AI70+BYPL_EOD!AJ70</f>
        <v>46.22</v>
      </c>
      <c r="K70">
        <f>MES_EOD!AI70+MES_EOD!AJ70</f>
        <v>5</v>
      </c>
      <c r="L70">
        <f>NDMC_EOD!AI70+NDMC_EOD!AJ70</f>
        <v>19</v>
      </c>
      <c r="M70">
        <f>TPDDL_EOD!AI70+TPDDL_EOD!AJ70</f>
        <v>55.85</v>
      </c>
      <c r="N70">
        <f t="shared" si="7"/>
        <v>206</v>
      </c>
      <c r="O70" s="112">
        <f t="shared" si="8"/>
        <v>0</v>
      </c>
      <c r="P70">
        <v>79.930000000000007</v>
      </c>
      <c r="Q70">
        <v>46.22</v>
      </c>
      <c r="R70">
        <v>5</v>
      </c>
      <c r="S70">
        <v>19</v>
      </c>
      <c r="T70">
        <v>55.85</v>
      </c>
      <c r="U70" s="114">
        <f t="shared" si="9"/>
        <v>206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12"/>
      <c r="I71">
        <f>BRPL_EOD!AI71+BRPL_EOD!AJ71</f>
        <v>79.930000000000007</v>
      </c>
      <c r="J71">
        <f>BYPL_EOD!AI71+BYPL_EOD!AJ71</f>
        <v>46.22</v>
      </c>
      <c r="K71">
        <f>MES_EOD!AI71+MES_EOD!AJ71</f>
        <v>5</v>
      </c>
      <c r="L71">
        <f>NDMC_EOD!AI71+NDMC_EOD!AJ71</f>
        <v>19</v>
      </c>
      <c r="M71">
        <f>TPDDL_EOD!AI71+TPDDL_EOD!AJ71</f>
        <v>55.85</v>
      </c>
      <c r="N71">
        <f t="shared" si="7"/>
        <v>206</v>
      </c>
      <c r="O71" s="112">
        <f t="shared" si="8"/>
        <v>0</v>
      </c>
      <c r="P71">
        <v>79.930000000000007</v>
      </c>
      <c r="Q71">
        <v>46.22</v>
      </c>
      <c r="R71">
        <v>5</v>
      </c>
      <c r="S71">
        <v>19</v>
      </c>
      <c r="T71">
        <v>55.85</v>
      </c>
      <c r="U71" s="114">
        <f t="shared" si="9"/>
        <v>206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</v>
      </c>
      <c r="E72">
        <f>BAWANA!AM72</f>
        <v>0</v>
      </c>
      <c r="F72">
        <f t="shared" si="11"/>
        <v>256</v>
      </c>
      <c r="G72">
        <f t="shared" si="12"/>
        <v>206</v>
      </c>
      <c r="H72" s="112"/>
      <c r="I72">
        <f>BRPL_EOD!AI72+BRPL_EOD!AJ72</f>
        <v>79.930000000000007</v>
      </c>
      <c r="J72">
        <f>BYPL_EOD!AI72+BYPL_EOD!AJ72</f>
        <v>46.22</v>
      </c>
      <c r="K72">
        <f>MES_EOD!AI72+MES_EOD!AJ72</f>
        <v>5</v>
      </c>
      <c r="L72">
        <f>NDMC_EOD!AI72+NDMC_EOD!AJ72</f>
        <v>19</v>
      </c>
      <c r="M72">
        <f>TPDDL_EOD!AI72+TPDDL_EOD!AJ72</f>
        <v>55.85</v>
      </c>
      <c r="N72">
        <f t="shared" si="7"/>
        <v>206</v>
      </c>
      <c r="O72" s="112">
        <f t="shared" si="8"/>
        <v>0</v>
      </c>
      <c r="P72">
        <v>79.930000000000007</v>
      </c>
      <c r="Q72">
        <v>46.22</v>
      </c>
      <c r="R72">
        <v>5</v>
      </c>
      <c r="S72">
        <v>19</v>
      </c>
      <c r="T72">
        <v>55.85</v>
      </c>
      <c r="U72" s="114">
        <f t="shared" si="9"/>
        <v>206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2"/>
      <c r="I73">
        <f>BRPL_EOD!AI73+BRPL_EOD!AJ73</f>
        <v>79.930000000000007</v>
      </c>
      <c r="J73">
        <f>BYPL_EOD!AI73+BYPL_EOD!AJ73</f>
        <v>46.22</v>
      </c>
      <c r="K73">
        <f>MES_EOD!AI73+MES_EOD!AJ73</f>
        <v>5</v>
      </c>
      <c r="L73">
        <f>NDMC_EOD!AI73+NDMC_EOD!AJ73</f>
        <v>19</v>
      </c>
      <c r="M73">
        <f>TPDDL_EOD!AI73+TPDDL_EOD!AJ73</f>
        <v>55.85</v>
      </c>
      <c r="N73">
        <f t="shared" si="7"/>
        <v>206</v>
      </c>
      <c r="O73" s="112">
        <f t="shared" si="8"/>
        <v>0</v>
      </c>
      <c r="P73">
        <v>79.930000000000007</v>
      </c>
      <c r="Q73">
        <v>46.22</v>
      </c>
      <c r="R73">
        <v>5</v>
      </c>
      <c r="S73">
        <v>19</v>
      </c>
      <c r="T73">
        <v>55.85</v>
      </c>
      <c r="U73" s="114">
        <f t="shared" si="9"/>
        <v>206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12"/>
      <c r="I74">
        <f>BRPL_EOD!AI74+BRPL_EOD!AJ74</f>
        <v>79.930000000000007</v>
      </c>
      <c r="J74">
        <f>BYPL_EOD!AI74+BYPL_EOD!AJ74</f>
        <v>46.22</v>
      </c>
      <c r="K74">
        <f>MES_EOD!AI74+MES_EOD!AJ74</f>
        <v>5</v>
      </c>
      <c r="L74">
        <f>NDMC_EOD!AI74+NDMC_EOD!AJ74</f>
        <v>19</v>
      </c>
      <c r="M74">
        <f>TPDDL_EOD!AI74+TPDDL_EOD!AJ74</f>
        <v>55.85</v>
      </c>
      <c r="N74">
        <f t="shared" si="7"/>
        <v>206</v>
      </c>
      <c r="O74" s="112">
        <f t="shared" si="8"/>
        <v>0</v>
      </c>
      <c r="P74">
        <v>79.930000000000007</v>
      </c>
      <c r="Q74">
        <v>46.22</v>
      </c>
      <c r="R74">
        <v>5</v>
      </c>
      <c r="S74">
        <v>19</v>
      </c>
      <c r="T74">
        <v>55.85</v>
      </c>
      <c r="U74" s="114">
        <f t="shared" si="9"/>
        <v>206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228.61</v>
      </c>
      <c r="E75">
        <f>BAWANA!AM75</f>
        <v>0</v>
      </c>
      <c r="F75">
        <f t="shared" si="11"/>
        <v>256</v>
      </c>
      <c r="G75">
        <f t="shared" si="12"/>
        <v>228.61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50</v>
      </c>
      <c r="N75">
        <f t="shared" si="7"/>
        <v>228.61</v>
      </c>
      <c r="O75" s="112">
        <f t="shared" si="8"/>
        <v>0</v>
      </c>
      <c r="P75">
        <v>99.61</v>
      </c>
      <c r="Q75">
        <v>55</v>
      </c>
      <c r="R75">
        <v>5</v>
      </c>
      <c r="S75">
        <v>19</v>
      </c>
      <c r="T75">
        <v>50</v>
      </c>
      <c r="U75" s="114">
        <f t="shared" si="9"/>
        <v>228.61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228.61</v>
      </c>
      <c r="E76">
        <f>BAWANA!AM76</f>
        <v>0</v>
      </c>
      <c r="F76">
        <f t="shared" si="11"/>
        <v>256</v>
      </c>
      <c r="G76">
        <f t="shared" si="12"/>
        <v>228.61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50</v>
      </c>
      <c r="N76">
        <f t="shared" si="7"/>
        <v>228.61</v>
      </c>
      <c r="O76" s="112">
        <f t="shared" si="8"/>
        <v>0</v>
      </c>
      <c r="P76">
        <v>99.61</v>
      </c>
      <c r="Q76">
        <v>55</v>
      </c>
      <c r="R76">
        <v>5</v>
      </c>
      <c r="S76">
        <v>19</v>
      </c>
      <c r="T76">
        <v>50</v>
      </c>
      <c r="U76" s="114">
        <f t="shared" si="9"/>
        <v>228.61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228.61</v>
      </c>
      <c r="E77">
        <f>BAWANA!AM77</f>
        <v>0</v>
      </c>
      <c r="F77">
        <f t="shared" si="11"/>
        <v>256</v>
      </c>
      <c r="G77">
        <f t="shared" si="12"/>
        <v>228.61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50</v>
      </c>
      <c r="N77">
        <f t="shared" si="7"/>
        <v>228.61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50</v>
      </c>
      <c r="U77" s="114">
        <f t="shared" si="9"/>
        <v>228.61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228.61</v>
      </c>
      <c r="E78">
        <f>BAWANA!AM78</f>
        <v>0</v>
      </c>
      <c r="F78">
        <f t="shared" si="11"/>
        <v>256</v>
      </c>
      <c r="G78">
        <f t="shared" si="12"/>
        <v>228.61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50</v>
      </c>
      <c r="N78">
        <f t="shared" si="7"/>
        <v>228.61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50</v>
      </c>
      <c r="U78" s="114">
        <f t="shared" si="9"/>
        <v>228.61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228.61</v>
      </c>
      <c r="E79">
        <f>BAWANA!AM79</f>
        <v>0</v>
      </c>
      <c r="F79">
        <f t="shared" si="11"/>
        <v>256</v>
      </c>
      <c r="G79">
        <f t="shared" si="12"/>
        <v>228.61</v>
      </c>
      <c r="H79" s="112"/>
      <c r="I79">
        <f>BRPL_EOD!AI79+BRPL_EOD!AJ79</f>
        <v>99.61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50</v>
      </c>
      <c r="N79">
        <f t="shared" si="7"/>
        <v>228.61</v>
      </c>
      <c r="O79" s="112">
        <f t="shared" si="8"/>
        <v>0</v>
      </c>
      <c r="P79">
        <v>99.61</v>
      </c>
      <c r="Q79">
        <v>55</v>
      </c>
      <c r="R79">
        <v>5</v>
      </c>
      <c r="S79">
        <v>19</v>
      </c>
      <c r="T79">
        <v>50</v>
      </c>
      <c r="U79" s="114">
        <f t="shared" si="9"/>
        <v>228.61</v>
      </c>
      <c r="V79" s="112">
        <f t="shared" si="10"/>
        <v>0</v>
      </c>
      <c r="Y79">
        <f>BAWANA!AW79+BAWANA!AX79</f>
        <v>9.39</v>
      </c>
      <c r="Z79">
        <f>BAWANA!BD79+BAWANA!BE79</f>
        <v>32</v>
      </c>
      <c r="AA79">
        <f>BAWANA!X79+BAWANA!Y79</f>
        <v>9.39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228.61</v>
      </c>
      <c r="E80">
        <f>BAWANA!AM80</f>
        <v>0</v>
      </c>
      <c r="F80">
        <f t="shared" si="11"/>
        <v>256</v>
      </c>
      <c r="G80">
        <f t="shared" si="12"/>
        <v>228.61</v>
      </c>
      <c r="H80" s="112"/>
      <c r="I80">
        <f>BRPL_EOD!AI80+BRPL_EOD!AJ80</f>
        <v>99.61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50</v>
      </c>
      <c r="N80">
        <f t="shared" si="7"/>
        <v>228.61</v>
      </c>
      <c r="O80" s="112">
        <f t="shared" si="8"/>
        <v>0</v>
      </c>
      <c r="P80">
        <v>99.61</v>
      </c>
      <c r="Q80">
        <v>55</v>
      </c>
      <c r="R80">
        <v>5</v>
      </c>
      <c r="S80">
        <v>19</v>
      </c>
      <c r="T80">
        <v>50</v>
      </c>
      <c r="U80" s="114">
        <f t="shared" si="9"/>
        <v>228.61</v>
      </c>
      <c r="V80" s="112">
        <f t="shared" si="10"/>
        <v>0</v>
      </c>
      <c r="Y80">
        <f>BAWANA!AW80+BAWANA!AX80</f>
        <v>9.39</v>
      </c>
      <c r="Z80">
        <f>BAWANA!BD80+BAWANA!BE80</f>
        <v>32</v>
      </c>
      <c r="AA80">
        <f>BAWANA!X80+BAWANA!Y80</f>
        <v>9.39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212.71</v>
      </c>
      <c r="E81">
        <f>BAWANA!AM81</f>
        <v>0</v>
      </c>
      <c r="F81">
        <f t="shared" si="11"/>
        <v>256</v>
      </c>
      <c r="G81">
        <f t="shared" si="12"/>
        <v>212.71</v>
      </c>
      <c r="H81" s="112"/>
      <c r="I81">
        <f>BRPL_EOD!AI81+BRPL_EOD!AJ81</f>
        <v>78.709999999999994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55</v>
      </c>
      <c r="N81">
        <f t="shared" si="7"/>
        <v>212.70999999999998</v>
      </c>
      <c r="O81" s="112">
        <f t="shared" si="8"/>
        <v>0</v>
      </c>
      <c r="P81">
        <v>78.710000000000008</v>
      </c>
      <c r="Q81">
        <v>55.000000000000007</v>
      </c>
      <c r="R81">
        <v>5.0000000000000009</v>
      </c>
      <c r="S81">
        <v>19.000000000000004</v>
      </c>
      <c r="T81">
        <v>55.000000000000007</v>
      </c>
      <c r="U81" s="114">
        <f t="shared" si="9"/>
        <v>212.71</v>
      </c>
      <c r="V81" s="112">
        <f t="shared" si="10"/>
        <v>0</v>
      </c>
      <c r="Y81">
        <f>BAWANA!AW81+BAWANA!AX81</f>
        <v>25.29</v>
      </c>
      <c r="Z81">
        <f>BAWANA!BD81+BAWANA!BE81</f>
        <v>32</v>
      </c>
      <c r="AA81">
        <f>BAWANA!X81+BAWANA!Y81</f>
        <v>25.29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212.71</v>
      </c>
      <c r="E82">
        <f>BAWANA!AM82</f>
        <v>0</v>
      </c>
      <c r="F82">
        <f t="shared" si="11"/>
        <v>256</v>
      </c>
      <c r="G82">
        <f t="shared" si="12"/>
        <v>212.71</v>
      </c>
      <c r="H82" s="112"/>
      <c r="I82">
        <f>BRPL_EOD!AI82+BRPL_EOD!AJ82</f>
        <v>78.709999999999994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55</v>
      </c>
      <c r="N82">
        <f t="shared" si="7"/>
        <v>212.70999999999998</v>
      </c>
      <c r="O82" s="112">
        <f t="shared" si="8"/>
        <v>0</v>
      </c>
      <c r="P82">
        <v>78.710000000000008</v>
      </c>
      <c r="Q82">
        <v>55.000000000000007</v>
      </c>
      <c r="R82">
        <v>5.0000000000000009</v>
      </c>
      <c r="S82">
        <v>19.000000000000004</v>
      </c>
      <c r="T82">
        <v>55.000000000000007</v>
      </c>
      <c r="U82" s="114">
        <f t="shared" si="9"/>
        <v>212.71</v>
      </c>
      <c r="V82" s="112">
        <f t="shared" si="10"/>
        <v>0</v>
      </c>
      <c r="Y82">
        <f>BAWANA!AW82+BAWANA!AX82</f>
        <v>25.29</v>
      </c>
      <c r="Z82">
        <f>BAWANA!BD82+BAWANA!BE82</f>
        <v>32</v>
      </c>
      <c r="AA82">
        <f>BAWANA!X82+BAWANA!Y82</f>
        <v>25.29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212.71</v>
      </c>
      <c r="E83">
        <f>BAWANA!AM83</f>
        <v>0</v>
      </c>
      <c r="F83">
        <f t="shared" si="11"/>
        <v>256</v>
      </c>
      <c r="G83">
        <f t="shared" si="12"/>
        <v>212.71</v>
      </c>
      <c r="H83" s="112"/>
      <c r="I83">
        <f>BRPL_EOD!AI83+BRPL_EOD!AJ83</f>
        <v>78.709999999999994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55</v>
      </c>
      <c r="N83">
        <f t="shared" si="7"/>
        <v>212.70999999999998</v>
      </c>
      <c r="O83" s="112">
        <f t="shared" si="8"/>
        <v>0</v>
      </c>
      <c r="P83">
        <v>78.710000000000008</v>
      </c>
      <c r="Q83">
        <v>55.000000000000007</v>
      </c>
      <c r="R83">
        <v>5.0000000000000009</v>
      </c>
      <c r="S83">
        <v>19.000000000000004</v>
      </c>
      <c r="T83">
        <v>55.000000000000007</v>
      </c>
      <c r="U83" s="114">
        <f t="shared" si="9"/>
        <v>212.71</v>
      </c>
      <c r="V83" s="112">
        <f t="shared" si="10"/>
        <v>0</v>
      </c>
      <c r="Y83">
        <f>BAWANA!AW83+BAWANA!AX83</f>
        <v>25.29</v>
      </c>
      <c r="Z83">
        <f>BAWANA!BD83+BAWANA!BE83</f>
        <v>32</v>
      </c>
      <c r="AA83">
        <f>BAWANA!X83+BAWANA!Y83</f>
        <v>25.29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212.71</v>
      </c>
      <c r="E84">
        <f>BAWANA!AM84</f>
        <v>0</v>
      </c>
      <c r="F84">
        <f t="shared" si="11"/>
        <v>256</v>
      </c>
      <c r="G84">
        <f t="shared" si="12"/>
        <v>212.71</v>
      </c>
      <c r="H84" s="112"/>
      <c r="I84">
        <f>BRPL_EOD!AI84+BRPL_EOD!AJ84</f>
        <v>78.709999999999994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55</v>
      </c>
      <c r="N84">
        <f t="shared" si="7"/>
        <v>212.70999999999998</v>
      </c>
      <c r="O84" s="112">
        <f t="shared" si="8"/>
        <v>0</v>
      </c>
      <c r="P84">
        <v>78.710000000000008</v>
      </c>
      <c r="Q84">
        <v>55.000000000000007</v>
      </c>
      <c r="R84">
        <v>5.0000000000000009</v>
      </c>
      <c r="S84">
        <v>19.000000000000004</v>
      </c>
      <c r="T84">
        <v>55.000000000000007</v>
      </c>
      <c r="U84" s="114">
        <f t="shared" si="9"/>
        <v>212.71</v>
      </c>
      <c r="V84" s="112">
        <f t="shared" si="10"/>
        <v>0</v>
      </c>
      <c r="Y84">
        <f>BAWANA!AW84+BAWANA!AX84</f>
        <v>25.29</v>
      </c>
      <c r="Z84">
        <f>BAWANA!BD84+BAWANA!BE84</f>
        <v>32</v>
      </c>
      <c r="AA84">
        <f>BAWANA!X84+BAWANA!Y84</f>
        <v>25.29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12"/>
      <c r="I85">
        <f>BRPL_EOD!AI85+BRPL_EOD!AJ85</f>
        <v>82.25</v>
      </c>
      <c r="J85">
        <f>BYPL_EOD!AI85+BYPL_EOD!AJ85</f>
        <v>47.56</v>
      </c>
      <c r="K85">
        <f>MES_EOD!AI85+MES_EOD!AJ85</f>
        <v>5</v>
      </c>
      <c r="L85">
        <f>NDMC_EOD!AI85+NDMC_EOD!AJ85</f>
        <v>19.28</v>
      </c>
      <c r="M85">
        <f>TPDDL_EOD!AI85+TPDDL_EOD!AJ85</f>
        <v>57.48</v>
      </c>
      <c r="N85">
        <f t="shared" si="7"/>
        <v>211.57</v>
      </c>
      <c r="O85" s="112">
        <f t="shared" si="8"/>
        <v>9.9999999999909051E-3</v>
      </c>
      <c r="P85">
        <v>82.253887602212032</v>
      </c>
      <c r="Q85">
        <v>47.562247955759325</v>
      </c>
      <c r="R85">
        <v>5.0002363284019475</v>
      </c>
      <c r="S85">
        <v>19.280911282317909</v>
      </c>
      <c r="T85">
        <v>57.482716831308778</v>
      </c>
      <c r="U85" s="114">
        <f t="shared" si="9"/>
        <v>211.57999999999998</v>
      </c>
      <c r="V85" s="112">
        <f t="shared" si="10"/>
        <v>0</v>
      </c>
      <c r="Y85">
        <f>BAWANA!AW85+BAWANA!AX85</f>
        <v>26.42</v>
      </c>
      <c r="Z85">
        <f>BAWANA!BD85+BAWANA!BE85</f>
        <v>32</v>
      </c>
      <c r="AA85">
        <f>BAWANA!X85+BAWANA!Y85</f>
        <v>26.42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12"/>
      <c r="I86">
        <f>BRPL_EOD!AI86+BRPL_EOD!AJ86</f>
        <v>82.25</v>
      </c>
      <c r="J86">
        <f>BYPL_EOD!AI86+BYPL_EOD!AJ86</f>
        <v>47.56</v>
      </c>
      <c r="K86">
        <f>MES_EOD!AI86+MES_EOD!AJ86</f>
        <v>5</v>
      </c>
      <c r="L86">
        <f>NDMC_EOD!AI86+NDMC_EOD!AJ86</f>
        <v>19.28</v>
      </c>
      <c r="M86">
        <f>TPDDL_EOD!AI86+TPDDL_EOD!AJ86</f>
        <v>57.48</v>
      </c>
      <c r="N86">
        <f t="shared" si="7"/>
        <v>211.57</v>
      </c>
      <c r="O86" s="112">
        <f t="shared" si="8"/>
        <v>9.9999999999909051E-3</v>
      </c>
      <c r="P86">
        <v>82.253887602212032</v>
      </c>
      <c r="Q86">
        <v>47.562247955759325</v>
      </c>
      <c r="R86">
        <v>5.0002363284019475</v>
      </c>
      <c r="S86">
        <v>19.280911282317909</v>
      </c>
      <c r="T86">
        <v>57.482716831308778</v>
      </c>
      <c r="U86" s="114">
        <f t="shared" si="9"/>
        <v>211.57999999999998</v>
      </c>
      <c r="V86" s="112">
        <f t="shared" si="10"/>
        <v>0</v>
      </c>
      <c r="Y86">
        <f>BAWANA!AW86+BAWANA!AX86</f>
        <v>26.42</v>
      </c>
      <c r="Z86">
        <f>BAWANA!BD86+BAWANA!BE86</f>
        <v>32</v>
      </c>
      <c r="AA86">
        <f>BAWANA!X86+BAWANA!Y86</f>
        <v>26.42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12"/>
      <c r="I87">
        <f>BRPL_EOD!AI87+BRPL_EOD!AJ87</f>
        <v>82.25</v>
      </c>
      <c r="J87">
        <f>BYPL_EOD!AI87+BYPL_EOD!AJ87</f>
        <v>47.56</v>
      </c>
      <c r="K87">
        <f>MES_EOD!AI87+MES_EOD!AJ87</f>
        <v>5</v>
      </c>
      <c r="L87">
        <f>NDMC_EOD!AI87+NDMC_EOD!AJ87</f>
        <v>19.28</v>
      </c>
      <c r="M87">
        <f>TPDDL_EOD!AI87+TPDDL_EOD!AJ87</f>
        <v>57.48</v>
      </c>
      <c r="N87">
        <f t="shared" si="7"/>
        <v>211.57</v>
      </c>
      <c r="O87" s="112">
        <f t="shared" si="8"/>
        <v>9.9999999999909051E-3</v>
      </c>
      <c r="P87">
        <v>82.253887602212032</v>
      </c>
      <c r="Q87">
        <v>47.562247955759325</v>
      </c>
      <c r="R87">
        <v>5.0002363284019475</v>
      </c>
      <c r="S87">
        <v>19.280911282317909</v>
      </c>
      <c r="T87">
        <v>57.482716831308778</v>
      </c>
      <c r="U87" s="114">
        <f t="shared" si="9"/>
        <v>211.57999999999998</v>
      </c>
      <c r="V87" s="112">
        <f t="shared" si="10"/>
        <v>0</v>
      </c>
      <c r="Y87">
        <f>BAWANA!AW87+BAWANA!AX87</f>
        <v>26.42</v>
      </c>
      <c r="Z87">
        <f>BAWANA!BD87+BAWANA!BE87</f>
        <v>32</v>
      </c>
      <c r="AA87">
        <f>BAWANA!X87+BAWANA!Y87</f>
        <v>26.42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12"/>
      <c r="I88">
        <f>BRPL_EOD!AI88+BRPL_EOD!AJ88</f>
        <v>82.25</v>
      </c>
      <c r="J88">
        <f>BYPL_EOD!AI88+BYPL_EOD!AJ88</f>
        <v>47.56</v>
      </c>
      <c r="K88">
        <f>MES_EOD!AI88+MES_EOD!AJ88</f>
        <v>5</v>
      </c>
      <c r="L88">
        <f>NDMC_EOD!AI88+NDMC_EOD!AJ88</f>
        <v>19.28</v>
      </c>
      <c r="M88">
        <f>TPDDL_EOD!AI88+TPDDL_EOD!AJ88</f>
        <v>57.48</v>
      </c>
      <c r="N88">
        <f t="shared" si="7"/>
        <v>211.57</v>
      </c>
      <c r="O88" s="112">
        <f t="shared" si="8"/>
        <v>9.9999999999909051E-3</v>
      </c>
      <c r="P88">
        <v>82.253887602212032</v>
      </c>
      <c r="Q88">
        <v>47.562247955759325</v>
      </c>
      <c r="R88">
        <v>5.0002363284019475</v>
      </c>
      <c r="S88">
        <v>19.280911282317909</v>
      </c>
      <c r="T88">
        <v>57.482716831308778</v>
      </c>
      <c r="U88" s="114">
        <f t="shared" si="9"/>
        <v>211.57999999999998</v>
      </c>
      <c r="V88" s="112">
        <f t="shared" si="10"/>
        <v>0</v>
      </c>
      <c r="Y88">
        <f>BAWANA!AW88+BAWANA!AX88</f>
        <v>26.42</v>
      </c>
      <c r="Z88">
        <f>BAWANA!BD88+BAWANA!BE88</f>
        <v>32</v>
      </c>
      <c r="AA88">
        <f>BAWANA!X88+BAWANA!Y88</f>
        <v>26.42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26.42</v>
      </c>
      <c r="Z89">
        <f>BAWANA!BD89+BAWANA!BE89</f>
        <v>32</v>
      </c>
      <c r="AA89">
        <f>BAWANA!X89+BAWANA!Y89</f>
        <v>26.42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12"/>
      <c r="I90">
        <f>BRPL_EOD!AI90+BRPL_EOD!AJ90</f>
        <v>82.25</v>
      </c>
      <c r="J90">
        <f>BYPL_EOD!AI90+BYPL_EOD!AJ90</f>
        <v>47.56</v>
      </c>
      <c r="K90">
        <f>MES_EOD!AI90+MES_EOD!AJ90</f>
        <v>5</v>
      </c>
      <c r="L90">
        <f>NDMC_EOD!AI90+NDMC_EOD!AJ90</f>
        <v>19.28</v>
      </c>
      <c r="M90">
        <f>TPDDL_EOD!AI90+TPDDL_EOD!AJ90</f>
        <v>57.48</v>
      </c>
      <c r="N90">
        <f t="shared" si="7"/>
        <v>211.57</v>
      </c>
      <c r="O90" s="112">
        <f t="shared" si="8"/>
        <v>9.9999999999909051E-3</v>
      </c>
      <c r="P90">
        <v>82.253887602212032</v>
      </c>
      <c r="Q90">
        <v>47.562247955759325</v>
      </c>
      <c r="R90">
        <v>5.0002363284019475</v>
      </c>
      <c r="S90">
        <v>19.280911282317909</v>
      </c>
      <c r="T90">
        <v>57.482716831308778</v>
      </c>
      <c r="U90" s="114">
        <f t="shared" si="9"/>
        <v>211.57999999999998</v>
      </c>
      <c r="V90" s="112">
        <f t="shared" si="10"/>
        <v>0</v>
      </c>
      <c r="Y90">
        <f>BAWANA!AW90+BAWANA!AX90</f>
        <v>26.42</v>
      </c>
      <c r="Z90">
        <f>BAWANA!BD90+BAWANA!BE90</f>
        <v>32</v>
      </c>
      <c r="AA90">
        <f>BAWANA!X90+BAWANA!Y90</f>
        <v>26.42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5.1335900000000052</v>
      </c>
      <c r="E99" s="114">
        <f t="shared" si="14"/>
        <v>0</v>
      </c>
      <c r="F99" s="114">
        <f t="shared" si="14"/>
        <v>6.1440000000000001</v>
      </c>
      <c r="G99" s="114">
        <f t="shared" si="14"/>
        <v>5.1335900000000052</v>
      </c>
      <c r="H99" s="114"/>
      <c r="I99" s="114">
        <f t="shared" si="14"/>
        <v>2.0076050000000008</v>
      </c>
      <c r="J99" s="114">
        <f t="shared" si="14"/>
        <v>1.1665499999999998</v>
      </c>
      <c r="K99" s="114">
        <f t="shared" si="14"/>
        <v>0.12</v>
      </c>
      <c r="L99" s="114">
        <f t="shared" si="14"/>
        <v>0.4658150000000002</v>
      </c>
      <c r="M99" s="114">
        <f t="shared" si="14"/>
        <v>1.3734524999999995</v>
      </c>
      <c r="N99" s="114">
        <f t="shared" si="14"/>
        <v>5.1334224999999973</v>
      </c>
      <c r="O99" s="114">
        <f t="shared" si="14"/>
        <v>1.6749999999949238E-4</v>
      </c>
      <c r="P99" s="114">
        <f t="shared" si="14"/>
        <v>2.0076701427436388</v>
      </c>
      <c r="Q99" s="114">
        <f t="shared" si="14"/>
        <v>1.1665876717231844</v>
      </c>
      <c r="R99" s="114">
        <f t="shared" si="14"/>
        <v>0.12000389778027389</v>
      </c>
      <c r="S99" s="114">
        <f t="shared" si="14"/>
        <v>0.46583026709827019</v>
      </c>
      <c r="T99" s="114">
        <f t="shared" si="14"/>
        <v>1.3734980206546299</v>
      </c>
      <c r="U99" s="114">
        <f t="shared" si="14"/>
        <v>5.1335900000000052</v>
      </c>
      <c r="V99" s="114">
        <f t="shared" si="10"/>
        <v>0</v>
      </c>
      <c r="Y99" s="114">
        <f>SUM(Y3:Y98)/4000</f>
        <v>0.67898999999999954</v>
      </c>
      <c r="Z99" s="114">
        <f t="shared" ref="Z99:AD99" si="15">SUM(Z3:Z98)/4000</f>
        <v>0.6900299999999997</v>
      </c>
      <c r="AA99" s="114">
        <f t="shared" si="15"/>
        <v>0.67898999999999954</v>
      </c>
      <c r="AB99" s="114">
        <f t="shared" si="15"/>
        <v>0.6900299999999997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70.155600000000007</v>
      </c>
      <c r="G3">
        <v>0</v>
      </c>
      <c r="H3">
        <v>0</v>
      </c>
      <c r="I3">
        <v>90.968000000000004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79.376220000000004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2746.7590329999998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70.155600000000007</v>
      </c>
      <c r="G4">
        <v>0</v>
      </c>
      <c r="H4">
        <v>0</v>
      </c>
      <c r="I4">
        <v>90.968000000000004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2680.1648129999999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70.155600000000007</v>
      </c>
      <c r="G5">
        <v>0</v>
      </c>
      <c r="H5">
        <v>0</v>
      </c>
      <c r="I5">
        <v>90.968000000000004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2.3239999999999998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2626.6508129999997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70.155600000000007</v>
      </c>
      <c r="G6">
        <v>0</v>
      </c>
      <c r="H6">
        <v>0</v>
      </c>
      <c r="I6">
        <v>90.968000000000004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2.3239999999999998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2627.1758129999998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70.372799999999998</v>
      </c>
      <c r="G7">
        <v>0</v>
      </c>
      <c r="H7">
        <v>0</v>
      </c>
      <c r="I7">
        <v>90.968000000000004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2.3239999999999998</v>
      </c>
      <c r="AM7">
        <v>0</v>
      </c>
      <c r="AN7">
        <v>0.57389999999999997</v>
      </c>
      <c r="AO7">
        <v>0</v>
      </c>
      <c r="AP7">
        <v>4.4835000000000003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2619.9542459999998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70.372799999999998</v>
      </c>
      <c r="G8">
        <v>0</v>
      </c>
      <c r="H8">
        <v>0</v>
      </c>
      <c r="I8">
        <v>90.968000000000004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2.3239999999999998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2619.9542459999998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70.372799999999998</v>
      </c>
      <c r="G9">
        <v>0</v>
      </c>
      <c r="H9">
        <v>0</v>
      </c>
      <c r="I9">
        <v>90.968000000000004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2.3239999999999998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10.7616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2605.9641659999998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70.372799999999998</v>
      </c>
      <c r="G10">
        <v>0</v>
      </c>
      <c r="H10">
        <v>0</v>
      </c>
      <c r="I10">
        <v>90.968000000000004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2.3239999999999998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10.7616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2605.9641659999998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70.372799999999998</v>
      </c>
      <c r="G11">
        <v>0</v>
      </c>
      <c r="H11">
        <v>0</v>
      </c>
      <c r="I11">
        <v>90.968000000000004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51.775199999999998</v>
      </c>
      <c r="AL11">
        <v>2.3239999999999998</v>
      </c>
      <c r="AM11">
        <v>0</v>
      </c>
      <c r="AN11">
        <v>0.57389999999999997</v>
      </c>
      <c r="AO11">
        <v>0</v>
      </c>
      <c r="AP11">
        <v>4.4835000000000003</v>
      </c>
      <c r="AQ11">
        <v>0</v>
      </c>
      <c r="AR11">
        <v>6.6239999999999997</v>
      </c>
      <c r="AS11">
        <v>10.7616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2624.9041659999998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70.372799999999998</v>
      </c>
      <c r="G12">
        <v>0</v>
      </c>
      <c r="H12">
        <v>0</v>
      </c>
      <c r="I12">
        <v>90.968000000000004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51.775199999999998</v>
      </c>
      <c r="AL12">
        <v>2.3239999999999998</v>
      </c>
      <c r="AM12">
        <v>0</v>
      </c>
      <c r="AN12">
        <v>0.57389999999999997</v>
      </c>
      <c r="AO12">
        <v>0</v>
      </c>
      <c r="AP12">
        <v>4.4835000000000003</v>
      </c>
      <c r="AQ12">
        <v>0</v>
      </c>
      <c r="AR12">
        <v>6.6239999999999997</v>
      </c>
      <c r="AS12">
        <v>10.7616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2624.9041659999998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70.372799999999998</v>
      </c>
      <c r="G13">
        <v>0</v>
      </c>
      <c r="H13">
        <v>0</v>
      </c>
      <c r="I13">
        <v>90.968000000000004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51.775199999999998</v>
      </c>
      <c r="AL13">
        <v>2.3239999999999998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10.7616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2624.9041659999998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70.372799999999998</v>
      </c>
      <c r="G14">
        <v>0</v>
      </c>
      <c r="H14">
        <v>0</v>
      </c>
      <c r="I14">
        <v>90.968000000000004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51.775199999999998</v>
      </c>
      <c r="AL14">
        <v>2.3239999999999998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10.7616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2624.9041659999998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70.372799999999998</v>
      </c>
      <c r="G15">
        <v>0</v>
      </c>
      <c r="H15">
        <v>0</v>
      </c>
      <c r="I15">
        <v>90.968000000000004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51.775199999999998</v>
      </c>
      <c r="AL15">
        <v>2.3239999999999998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6.6239999999999997</v>
      </c>
      <c r="AS15">
        <v>10.7616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2624.9041659999998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70.372799999999998</v>
      </c>
      <c r="G16">
        <v>0</v>
      </c>
      <c r="H16">
        <v>0</v>
      </c>
      <c r="I16">
        <v>90.968000000000004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51.775199999999998</v>
      </c>
      <c r="AL16">
        <v>2.3239999999999998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6.6239999999999997</v>
      </c>
      <c r="AS16">
        <v>10.7616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2624.9041659999998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70.372799999999998</v>
      </c>
      <c r="G17">
        <v>0</v>
      </c>
      <c r="H17">
        <v>0</v>
      </c>
      <c r="I17">
        <v>90.968000000000004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51.775199999999998</v>
      </c>
      <c r="AL17">
        <v>2.3239999999999998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6.6239999999999997</v>
      </c>
      <c r="AS17">
        <v>10.7616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2624.9041659999998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70.372799999999998</v>
      </c>
      <c r="G18">
        <v>0</v>
      </c>
      <c r="H18">
        <v>0</v>
      </c>
      <c r="I18">
        <v>90.968000000000004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51.775199999999998</v>
      </c>
      <c r="AL18">
        <v>2.3239999999999998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49.68</v>
      </c>
      <c r="AS18">
        <v>10.7616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2667.9601659999998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70.372799999999998</v>
      </c>
      <c r="G19">
        <v>0</v>
      </c>
      <c r="H19">
        <v>0</v>
      </c>
      <c r="I19">
        <v>90.968000000000004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51.775199999999998</v>
      </c>
      <c r="AL19">
        <v>2.3239999999999998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49.68</v>
      </c>
      <c r="AS19">
        <v>10.7616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2667.9601659999998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70.372799999999998</v>
      </c>
      <c r="G20">
        <v>0</v>
      </c>
      <c r="H20">
        <v>0</v>
      </c>
      <c r="I20">
        <v>90.968000000000004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51.775199999999998</v>
      </c>
      <c r="AL20">
        <v>2.3239999999999998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6.6239999999999997</v>
      </c>
      <c r="AS20">
        <v>10.7616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2624.9041659999998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70.372799999999998</v>
      </c>
      <c r="G21">
        <v>0</v>
      </c>
      <c r="H21">
        <v>0</v>
      </c>
      <c r="I21">
        <v>90.968000000000004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51.775199999999998</v>
      </c>
      <c r="AL21">
        <v>2.3239999999999998</v>
      </c>
      <c r="AM21">
        <v>0</v>
      </c>
      <c r="AN21">
        <v>0.57389999999999997</v>
      </c>
      <c r="AO21">
        <v>0</v>
      </c>
      <c r="AP21">
        <v>11.922267</v>
      </c>
      <c r="AQ21">
        <v>0</v>
      </c>
      <c r="AR21">
        <v>6.6239999999999997</v>
      </c>
      <c r="AS21">
        <v>10.7616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2632.3429329999999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70.372799999999998</v>
      </c>
      <c r="G22">
        <v>0</v>
      </c>
      <c r="H22">
        <v>0</v>
      </c>
      <c r="I22">
        <v>90.968000000000004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51.775199999999998</v>
      </c>
      <c r="AL22">
        <v>2.3239999999999998</v>
      </c>
      <c r="AM22">
        <v>0</v>
      </c>
      <c r="AN22">
        <v>0.57389999999999997</v>
      </c>
      <c r="AO22">
        <v>0</v>
      </c>
      <c r="AP22">
        <v>11.922267</v>
      </c>
      <c r="AQ22">
        <v>0</v>
      </c>
      <c r="AR22">
        <v>6.6239999999999997</v>
      </c>
      <c r="AS22">
        <v>10.7616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2632.3429329999999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70.372799999999998</v>
      </c>
      <c r="G23">
        <v>0</v>
      </c>
      <c r="H23">
        <v>0</v>
      </c>
      <c r="I23">
        <v>90.968000000000004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51.775199999999998</v>
      </c>
      <c r="AL23">
        <v>2.3239999999999998</v>
      </c>
      <c r="AM23">
        <v>0</v>
      </c>
      <c r="AN23">
        <v>0.57389999999999997</v>
      </c>
      <c r="AO23">
        <v>0</v>
      </c>
      <c r="AP23">
        <v>3.843</v>
      </c>
      <c r="AQ23">
        <v>0</v>
      </c>
      <c r="AR23">
        <v>6.6239999999999997</v>
      </c>
      <c r="AS23">
        <v>10.7616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2624.2636659999998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70.372799999999998</v>
      </c>
      <c r="G24">
        <v>0</v>
      </c>
      <c r="H24">
        <v>0</v>
      </c>
      <c r="I24">
        <v>90.968000000000004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51.775199999999998</v>
      </c>
      <c r="AL24">
        <v>2.3239999999999998</v>
      </c>
      <c r="AM24">
        <v>0</v>
      </c>
      <c r="AN24">
        <v>0.57389999999999997</v>
      </c>
      <c r="AO24">
        <v>0</v>
      </c>
      <c r="AP24">
        <v>3.843</v>
      </c>
      <c r="AQ24">
        <v>15.561</v>
      </c>
      <c r="AR24">
        <v>6.6239999999999997</v>
      </c>
      <c r="AS24">
        <v>10.7616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2658.764666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70.372799999999998</v>
      </c>
      <c r="G25">
        <v>0</v>
      </c>
      <c r="H25">
        <v>0</v>
      </c>
      <c r="I25">
        <v>90.968000000000004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2.3239999999999998</v>
      </c>
      <c r="AM25">
        <v>0</v>
      </c>
      <c r="AN25">
        <v>0.57389999999999997</v>
      </c>
      <c r="AO25">
        <v>0</v>
      </c>
      <c r="AP25">
        <v>3.843</v>
      </c>
      <c r="AQ25">
        <v>15.561</v>
      </c>
      <c r="AR25">
        <v>6.6239999999999997</v>
      </c>
      <c r="AS25">
        <v>10.7616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2699.9896060000001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70.372799999999998</v>
      </c>
      <c r="G26">
        <v>0</v>
      </c>
      <c r="H26">
        <v>0</v>
      </c>
      <c r="I26">
        <v>90.968000000000004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2.2000000000000002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3.843</v>
      </c>
      <c r="AQ26">
        <v>31.122</v>
      </c>
      <c r="AR26">
        <v>6.6239999999999997</v>
      </c>
      <c r="AS26">
        <v>10.7616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2778.0921579999995</v>
      </c>
    </row>
    <row r="27" spans="1:117">
      <c r="A27" t="s">
        <v>69</v>
      </c>
      <c r="B27">
        <v>0</v>
      </c>
      <c r="C27">
        <v>43.05</v>
      </c>
      <c r="D27">
        <v>0</v>
      </c>
      <c r="E27">
        <v>0</v>
      </c>
      <c r="F27">
        <v>70.155600000000007</v>
      </c>
      <c r="G27">
        <v>0</v>
      </c>
      <c r="H27">
        <v>0</v>
      </c>
      <c r="I27">
        <v>90.968000000000004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19.483360000000001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2.3239999999999998</v>
      </c>
      <c r="AM27">
        <v>10.557359999999999</v>
      </c>
      <c r="AN27">
        <v>0.57389999999999997</v>
      </c>
      <c r="AO27">
        <v>0</v>
      </c>
      <c r="AP27">
        <v>3.843</v>
      </c>
      <c r="AQ27">
        <v>46.683</v>
      </c>
      <c r="AR27">
        <v>6.6239999999999997</v>
      </c>
      <c r="AS27">
        <v>10.7616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2888.3661819999998</v>
      </c>
    </row>
    <row r="28" spans="1:117">
      <c r="A28" t="s">
        <v>70</v>
      </c>
      <c r="B28">
        <v>0</v>
      </c>
      <c r="C28">
        <v>43.05</v>
      </c>
      <c r="D28">
        <v>0</v>
      </c>
      <c r="E28">
        <v>0</v>
      </c>
      <c r="F28">
        <v>70.155600000000007</v>
      </c>
      <c r="G28">
        <v>0</v>
      </c>
      <c r="H28">
        <v>0</v>
      </c>
      <c r="I28">
        <v>90.968000000000004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0.57389999999999997</v>
      </c>
      <c r="AO28">
        <v>0</v>
      </c>
      <c r="AP28">
        <v>3.843</v>
      </c>
      <c r="AQ28">
        <v>62.244</v>
      </c>
      <c r="AR28">
        <v>11.04</v>
      </c>
      <c r="AS28">
        <v>10.7616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3022.4961379999995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70.155600000000007</v>
      </c>
      <c r="G29">
        <v>0</v>
      </c>
      <c r="H29">
        <v>0</v>
      </c>
      <c r="I29">
        <v>90.968000000000004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79.376220000000004</v>
      </c>
      <c r="AM29">
        <v>15.804048</v>
      </c>
      <c r="AN29">
        <v>0.57389999999999997</v>
      </c>
      <c r="AO29">
        <v>0</v>
      </c>
      <c r="AP29">
        <v>3.843</v>
      </c>
      <c r="AQ29">
        <v>62.244</v>
      </c>
      <c r="AR29">
        <v>49.68</v>
      </c>
      <c r="AS29">
        <v>24.75168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3154.6254379999991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70.155600000000007</v>
      </c>
      <c r="G30">
        <v>0</v>
      </c>
      <c r="H30">
        <v>0</v>
      </c>
      <c r="I30">
        <v>90.968000000000004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79.376220000000004</v>
      </c>
      <c r="AM30">
        <v>15.804048</v>
      </c>
      <c r="AN30">
        <v>0.57389999999999997</v>
      </c>
      <c r="AO30">
        <v>0</v>
      </c>
      <c r="AP30">
        <v>3.843</v>
      </c>
      <c r="AQ30">
        <v>62.244</v>
      </c>
      <c r="AR30">
        <v>49.68</v>
      </c>
      <c r="AS30">
        <v>24.75168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3164.3223789999993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70.155600000000007</v>
      </c>
      <c r="G31">
        <v>0</v>
      </c>
      <c r="H31">
        <v>0</v>
      </c>
      <c r="I31">
        <v>90.968000000000004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79.376220000000004</v>
      </c>
      <c r="AM31">
        <v>15.804048</v>
      </c>
      <c r="AN31">
        <v>0.57389999999999997</v>
      </c>
      <c r="AO31">
        <v>0</v>
      </c>
      <c r="AP31">
        <v>3.843</v>
      </c>
      <c r="AQ31">
        <v>62.244</v>
      </c>
      <c r="AR31">
        <v>11.04</v>
      </c>
      <c r="AS31">
        <v>24.75168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3125.6823789999994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70.155600000000007</v>
      </c>
      <c r="G32">
        <v>0</v>
      </c>
      <c r="H32">
        <v>0</v>
      </c>
      <c r="I32">
        <v>90.968000000000004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79.376220000000004</v>
      </c>
      <c r="AM32">
        <v>15.804048</v>
      </c>
      <c r="AN32">
        <v>0.57389999999999997</v>
      </c>
      <c r="AO32">
        <v>0</v>
      </c>
      <c r="AP32">
        <v>3.843</v>
      </c>
      <c r="AQ32">
        <v>62.244</v>
      </c>
      <c r="AR32">
        <v>11.04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3112.2523789999996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70.155600000000007</v>
      </c>
      <c r="G33">
        <v>0</v>
      </c>
      <c r="H33">
        <v>0</v>
      </c>
      <c r="I33">
        <v>90.968000000000004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12.782</v>
      </c>
      <c r="AM33">
        <v>15.804048</v>
      </c>
      <c r="AN33">
        <v>0.57389999999999997</v>
      </c>
      <c r="AO33">
        <v>0</v>
      </c>
      <c r="AP33">
        <v>3.843</v>
      </c>
      <c r="AQ33">
        <v>62.244</v>
      </c>
      <c r="AR33">
        <v>11.04</v>
      </c>
      <c r="AS33">
        <v>10.7616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2993.4550669999994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70.155600000000007</v>
      </c>
      <c r="G34">
        <v>0</v>
      </c>
      <c r="H34">
        <v>0</v>
      </c>
      <c r="I34">
        <v>90.968000000000004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2.2000000000000002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51.775199999999998</v>
      </c>
      <c r="AL34">
        <v>2.3239999999999998</v>
      </c>
      <c r="AM34">
        <v>10.557359999999999</v>
      </c>
      <c r="AN34">
        <v>0.57389999999999997</v>
      </c>
      <c r="AO34">
        <v>0</v>
      </c>
      <c r="AP34">
        <v>3.843</v>
      </c>
      <c r="AQ34">
        <v>62.244</v>
      </c>
      <c r="AR34">
        <v>11.04</v>
      </c>
      <c r="AS34">
        <v>10.7616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2868.5475579999993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70.155600000000007</v>
      </c>
      <c r="G35">
        <v>0</v>
      </c>
      <c r="H35">
        <v>0</v>
      </c>
      <c r="I35">
        <v>66.855999999999995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9.7416800000000006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2.3239999999999998</v>
      </c>
      <c r="AM35">
        <v>5.2786799999999996</v>
      </c>
      <c r="AN35">
        <v>0.57389999999999997</v>
      </c>
      <c r="AO35">
        <v>0</v>
      </c>
      <c r="AP35">
        <v>3.843</v>
      </c>
      <c r="AQ35">
        <v>46.683</v>
      </c>
      <c r="AR35">
        <v>11.04</v>
      </c>
      <c r="AS35">
        <v>10.7616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2751.581518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70.155600000000007</v>
      </c>
      <c r="G36">
        <v>0</v>
      </c>
      <c r="H36">
        <v>0</v>
      </c>
      <c r="I36">
        <v>66.855999999999995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51.775199999999998</v>
      </c>
      <c r="AL36">
        <v>2.3239999999999998</v>
      </c>
      <c r="AM36">
        <v>0</v>
      </c>
      <c r="AN36">
        <v>0.57389999999999997</v>
      </c>
      <c r="AO36">
        <v>0</v>
      </c>
      <c r="AP36">
        <v>3.843</v>
      </c>
      <c r="AQ36">
        <v>46.683</v>
      </c>
      <c r="AR36">
        <v>11.04</v>
      </c>
      <c r="AS36">
        <v>10.7616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2717.5123579999995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70.155600000000007</v>
      </c>
      <c r="G37">
        <v>0</v>
      </c>
      <c r="H37">
        <v>0</v>
      </c>
      <c r="I37">
        <v>66.855999999999995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51.775199999999998</v>
      </c>
      <c r="AL37">
        <v>2.3239999999999998</v>
      </c>
      <c r="AM37">
        <v>0</v>
      </c>
      <c r="AN37">
        <v>0.57389999999999997</v>
      </c>
      <c r="AO37">
        <v>0</v>
      </c>
      <c r="AP37">
        <v>3.843</v>
      </c>
      <c r="AQ37">
        <v>46.683</v>
      </c>
      <c r="AR37">
        <v>11.04</v>
      </c>
      <c r="AS37">
        <v>10.7616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2698.5723579999994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70.155600000000007</v>
      </c>
      <c r="G38">
        <v>0</v>
      </c>
      <c r="H38">
        <v>0</v>
      </c>
      <c r="I38">
        <v>66.855999999999995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51.775199999999998</v>
      </c>
      <c r="AL38">
        <v>2.3239999999999998</v>
      </c>
      <c r="AM38">
        <v>0</v>
      </c>
      <c r="AN38">
        <v>0.57389999999999997</v>
      </c>
      <c r="AO38">
        <v>0</v>
      </c>
      <c r="AP38">
        <v>3.843</v>
      </c>
      <c r="AQ38">
        <v>45.045000000000002</v>
      </c>
      <c r="AR38">
        <v>11.04</v>
      </c>
      <c r="AS38">
        <v>10.7616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2661.5155059999997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70.155600000000007</v>
      </c>
      <c r="G39">
        <v>0</v>
      </c>
      <c r="H39">
        <v>0</v>
      </c>
      <c r="I39">
        <v>66.855999999999995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51.775199999999998</v>
      </c>
      <c r="AL39">
        <v>2.3239999999999998</v>
      </c>
      <c r="AM39">
        <v>0</v>
      </c>
      <c r="AN39">
        <v>0.57389999999999997</v>
      </c>
      <c r="AO39">
        <v>0</v>
      </c>
      <c r="AP39">
        <v>3.843</v>
      </c>
      <c r="AQ39">
        <v>28.98</v>
      </c>
      <c r="AR39">
        <v>49.68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2670.9204659999996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70.155600000000007</v>
      </c>
      <c r="G40">
        <v>0</v>
      </c>
      <c r="H40">
        <v>0</v>
      </c>
      <c r="I40">
        <v>66.855999999999995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51.775199999999998</v>
      </c>
      <c r="AL40">
        <v>2.3239999999999998</v>
      </c>
      <c r="AM40">
        <v>0</v>
      </c>
      <c r="AN40">
        <v>0.57389999999999997</v>
      </c>
      <c r="AO40">
        <v>0</v>
      </c>
      <c r="AP40">
        <v>3.843</v>
      </c>
      <c r="AQ40">
        <v>15.561</v>
      </c>
      <c r="AR40">
        <v>49.68</v>
      </c>
      <c r="AS40">
        <v>10.7616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2638.5614659999997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70.155600000000007</v>
      </c>
      <c r="G41">
        <v>0</v>
      </c>
      <c r="H41">
        <v>0</v>
      </c>
      <c r="I41">
        <v>66.855999999999995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2.3239999999999998</v>
      </c>
      <c r="AM41">
        <v>0</v>
      </c>
      <c r="AN41">
        <v>0.57389999999999997</v>
      </c>
      <c r="AO41">
        <v>0</v>
      </c>
      <c r="AP41">
        <v>3.843</v>
      </c>
      <c r="AQ41">
        <v>0</v>
      </c>
      <c r="AR41">
        <v>11.04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2598.3505459999997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70.155600000000007</v>
      </c>
      <c r="G42">
        <v>0</v>
      </c>
      <c r="H42">
        <v>0</v>
      </c>
      <c r="I42">
        <v>66.855999999999995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2.3239999999999998</v>
      </c>
      <c r="AM42">
        <v>0</v>
      </c>
      <c r="AN42">
        <v>0.57389999999999997</v>
      </c>
      <c r="AO42">
        <v>0</v>
      </c>
      <c r="AP42">
        <v>3.843</v>
      </c>
      <c r="AQ42">
        <v>0</v>
      </c>
      <c r="AR42">
        <v>11.04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2598.3505459999997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70.155600000000007</v>
      </c>
      <c r="G43">
        <v>0</v>
      </c>
      <c r="H43">
        <v>0</v>
      </c>
      <c r="I43">
        <v>66.855999999999995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2.3239999999999998</v>
      </c>
      <c r="AM43">
        <v>0</v>
      </c>
      <c r="AN43">
        <v>0.57389999999999997</v>
      </c>
      <c r="AO43">
        <v>0</v>
      </c>
      <c r="AP43">
        <v>3.843</v>
      </c>
      <c r="AQ43">
        <v>0</v>
      </c>
      <c r="AR43">
        <v>11.04</v>
      </c>
      <c r="AS43">
        <v>13.452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2570.5720139999999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70.155600000000007</v>
      </c>
      <c r="G44">
        <v>0</v>
      </c>
      <c r="H44">
        <v>0</v>
      </c>
      <c r="I44">
        <v>66.855999999999995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2.3239999999999998</v>
      </c>
      <c r="AM44">
        <v>0</v>
      </c>
      <c r="AN44">
        <v>0.57389999999999997</v>
      </c>
      <c r="AO44">
        <v>0</v>
      </c>
      <c r="AP44">
        <v>3.843</v>
      </c>
      <c r="AQ44">
        <v>0</v>
      </c>
      <c r="AR44">
        <v>11.04</v>
      </c>
      <c r="AS44">
        <v>12.1068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2569.2268139999996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70.155600000000007</v>
      </c>
      <c r="G45">
        <v>0</v>
      </c>
      <c r="H45">
        <v>0</v>
      </c>
      <c r="I45">
        <v>66.855999999999995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2.3239999999999998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11.04</v>
      </c>
      <c r="AS45">
        <v>12.1068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2570.5078139999996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69.721199999999996</v>
      </c>
      <c r="G46">
        <v>0</v>
      </c>
      <c r="H46">
        <v>0</v>
      </c>
      <c r="I46">
        <v>66.855999999999995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2.3239999999999998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11.04</v>
      </c>
      <c r="AS46">
        <v>12.1068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2570.073414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69.721199999999996</v>
      </c>
      <c r="G47">
        <v>0</v>
      </c>
      <c r="H47">
        <v>0</v>
      </c>
      <c r="I47">
        <v>66.855999999999995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2.3239999999999998</v>
      </c>
      <c r="AM47">
        <v>0</v>
      </c>
      <c r="AN47">
        <v>0.57389999999999997</v>
      </c>
      <c r="AO47">
        <v>0</v>
      </c>
      <c r="AP47">
        <v>5.1239999999999997</v>
      </c>
      <c r="AQ47">
        <v>0</v>
      </c>
      <c r="AR47">
        <v>11.04</v>
      </c>
      <c r="AS47">
        <v>12.1068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2569.5484139999999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69.721199999999996</v>
      </c>
      <c r="G48">
        <v>0</v>
      </c>
      <c r="H48">
        <v>0</v>
      </c>
      <c r="I48">
        <v>66.855999999999995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2.3239999999999998</v>
      </c>
      <c r="AM48">
        <v>0</v>
      </c>
      <c r="AN48">
        <v>0.57389999999999997</v>
      </c>
      <c r="AO48">
        <v>0</v>
      </c>
      <c r="AP48">
        <v>5.1239999999999997</v>
      </c>
      <c r="AQ48">
        <v>0</v>
      </c>
      <c r="AR48">
        <v>11.04</v>
      </c>
      <c r="AS48">
        <v>12.1068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2569.5484139999999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69.721199999999996</v>
      </c>
      <c r="G49">
        <v>0</v>
      </c>
      <c r="H49">
        <v>0</v>
      </c>
      <c r="I49">
        <v>66.855999999999995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130.5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2.3239999999999998</v>
      </c>
      <c r="AM49">
        <v>0</v>
      </c>
      <c r="AN49">
        <v>0.57389999999999997</v>
      </c>
      <c r="AO49">
        <v>0</v>
      </c>
      <c r="AP49">
        <v>5.1239999999999997</v>
      </c>
      <c r="AQ49">
        <v>0</v>
      </c>
      <c r="AR49">
        <v>11.04</v>
      </c>
      <c r="AS49">
        <v>12.1068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2563.1734139999999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69.721199999999996</v>
      </c>
      <c r="G50">
        <v>0</v>
      </c>
      <c r="H50">
        <v>0</v>
      </c>
      <c r="I50">
        <v>66.855999999999995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130.5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2.3239999999999998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11.04</v>
      </c>
      <c r="AS50">
        <v>12.1068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2561.2519139999999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69.721199999999996</v>
      </c>
      <c r="G51">
        <v>0</v>
      </c>
      <c r="H51">
        <v>0</v>
      </c>
      <c r="I51">
        <v>66.855999999999995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130.5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2.3239999999999998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49.68</v>
      </c>
      <c r="AS51">
        <v>12.1068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2599.8919139999998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69.721199999999996</v>
      </c>
      <c r="G52">
        <v>0</v>
      </c>
      <c r="H52">
        <v>0</v>
      </c>
      <c r="I52">
        <v>66.855999999999995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130.5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2.3239999999999998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49.68</v>
      </c>
      <c r="AS52">
        <v>12.1068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2599.8919139999998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69.721199999999996</v>
      </c>
      <c r="G53">
        <v>0</v>
      </c>
      <c r="H53">
        <v>0</v>
      </c>
      <c r="I53">
        <v>66.855999999999995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130.5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8.8320000000000007</v>
      </c>
      <c r="AS53">
        <v>12.1068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2559.0439139999999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69.721199999999996</v>
      </c>
      <c r="G54">
        <v>0</v>
      </c>
      <c r="H54">
        <v>0</v>
      </c>
      <c r="I54">
        <v>66.855999999999995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130.5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8.8320000000000007</v>
      </c>
      <c r="AS54">
        <v>12.1068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2559.0439139999999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69.721199999999996</v>
      </c>
      <c r="G55">
        <v>0</v>
      </c>
      <c r="H55">
        <v>0</v>
      </c>
      <c r="I55">
        <v>66.855999999999995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130.5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2.3239999999999998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8.8320000000000007</v>
      </c>
      <c r="AS55">
        <v>12.1068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2559.0439139999999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69.721199999999996</v>
      </c>
      <c r="G56">
        <v>0</v>
      </c>
      <c r="H56">
        <v>0</v>
      </c>
      <c r="I56">
        <v>66.855999999999995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130.5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2.3239999999999998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8.8320000000000007</v>
      </c>
      <c r="AS56">
        <v>12.1068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2559.0439139999999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69.721199999999996</v>
      </c>
      <c r="G57">
        <v>0</v>
      </c>
      <c r="H57">
        <v>0</v>
      </c>
      <c r="I57">
        <v>66.855999999999995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130.5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2.3239999999999998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8.8320000000000007</v>
      </c>
      <c r="AS57">
        <v>12.1068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2567.7636809999999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69.721199999999996</v>
      </c>
      <c r="G58">
        <v>0</v>
      </c>
      <c r="H58">
        <v>0</v>
      </c>
      <c r="I58">
        <v>66.855999999999995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130.5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2.3239999999999998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8.8320000000000007</v>
      </c>
      <c r="AS58">
        <v>12.1068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2567.7636809999999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69.721199999999996</v>
      </c>
      <c r="G59">
        <v>0</v>
      </c>
      <c r="H59">
        <v>0</v>
      </c>
      <c r="I59">
        <v>66.855999999999995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130.5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2.3239999999999998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8.8320000000000007</v>
      </c>
      <c r="AS59">
        <v>12.1068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2567.2386809999998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69.721199999999996</v>
      </c>
      <c r="G60">
        <v>0</v>
      </c>
      <c r="H60">
        <v>0</v>
      </c>
      <c r="I60">
        <v>66.855999999999995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130.5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12.782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8.8320000000000007</v>
      </c>
      <c r="AS60">
        <v>12.1068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2577.6966809999999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69.721199999999996</v>
      </c>
      <c r="G61">
        <v>0</v>
      </c>
      <c r="H61">
        <v>0</v>
      </c>
      <c r="I61">
        <v>66.855999999999995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130.5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79.376220000000004</v>
      </c>
      <c r="AM61">
        <v>0</v>
      </c>
      <c r="AN61">
        <v>0.57389999999999997</v>
      </c>
      <c r="AO61">
        <v>0</v>
      </c>
      <c r="AP61">
        <v>3.2025000000000001</v>
      </c>
      <c r="AQ61">
        <v>0</v>
      </c>
      <c r="AR61">
        <v>11.04</v>
      </c>
      <c r="AS61">
        <v>12.1068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2637.7791339999999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69.721199999999996</v>
      </c>
      <c r="G62">
        <v>0</v>
      </c>
      <c r="H62">
        <v>0</v>
      </c>
      <c r="I62">
        <v>66.855999999999995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130.5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79.376220000000004</v>
      </c>
      <c r="AM62">
        <v>0</v>
      </c>
      <c r="AN62">
        <v>0.57389999999999997</v>
      </c>
      <c r="AO62">
        <v>0</v>
      </c>
      <c r="AP62">
        <v>3.2025000000000001</v>
      </c>
      <c r="AQ62">
        <v>15.561</v>
      </c>
      <c r="AR62">
        <v>11.04</v>
      </c>
      <c r="AS62">
        <v>12.1068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2653.340134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69.721199999999996</v>
      </c>
      <c r="G63">
        <v>0</v>
      </c>
      <c r="H63">
        <v>0</v>
      </c>
      <c r="I63">
        <v>66.855999999999995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130.5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79.376220000000004</v>
      </c>
      <c r="AM63">
        <v>0</v>
      </c>
      <c r="AN63">
        <v>0.57389999999999997</v>
      </c>
      <c r="AO63">
        <v>0</v>
      </c>
      <c r="AP63">
        <v>3.2025000000000001</v>
      </c>
      <c r="AQ63">
        <v>15.561</v>
      </c>
      <c r="AR63">
        <v>8.8320000000000007</v>
      </c>
      <c r="AS63">
        <v>12.1068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2651.132134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69.721199999999996</v>
      </c>
      <c r="G64">
        <v>0</v>
      </c>
      <c r="H64">
        <v>0</v>
      </c>
      <c r="I64">
        <v>66.855999999999995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130.5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51.775199999999998</v>
      </c>
      <c r="AL64">
        <v>79.376220000000004</v>
      </c>
      <c r="AM64">
        <v>0</v>
      </c>
      <c r="AN64">
        <v>0.57389999999999997</v>
      </c>
      <c r="AO64">
        <v>0</v>
      </c>
      <c r="AP64">
        <v>3.2025000000000001</v>
      </c>
      <c r="AQ64">
        <v>15.561</v>
      </c>
      <c r="AR64">
        <v>8.8320000000000007</v>
      </c>
      <c r="AS64">
        <v>12.1068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2651.132134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69.721199999999996</v>
      </c>
      <c r="G65">
        <v>0</v>
      </c>
      <c r="H65">
        <v>0</v>
      </c>
      <c r="I65">
        <v>66.855999999999995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130.5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51.775199999999998</v>
      </c>
      <c r="AL65">
        <v>13.944000000000001</v>
      </c>
      <c r="AM65">
        <v>0</v>
      </c>
      <c r="AN65">
        <v>0.57389999999999997</v>
      </c>
      <c r="AO65">
        <v>0</v>
      </c>
      <c r="AP65">
        <v>11.922267</v>
      </c>
      <c r="AQ65">
        <v>15.561</v>
      </c>
      <c r="AR65">
        <v>8.8320000000000007</v>
      </c>
      <c r="AS65">
        <v>12.1068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2594.4196809999999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69.721199999999996</v>
      </c>
      <c r="G66">
        <v>0</v>
      </c>
      <c r="H66">
        <v>0</v>
      </c>
      <c r="I66">
        <v>66.855999999999995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130.5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51.775199999999998</v>
      </c>
      <c r="AL66">
        <v>2.3239999999999998</v>
      </c>
      <c r="AM66">
        <v>0</v>
      </c>
      <c r="AN66">
        <v>0.57389999999999997</v>
      </c>
      <c r="AO66">
        <v>0</v>
      </c>
      <c r="AP66">
        <v>11.922267</v>
      </c>
      <c r="AQ66">
        <v>31.122</v>
      </c>
      <c r="AR66">
        <v>8.8320000000000007</v>
      </c>
      <c r="AS66">
        <v>12.1068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2617.3006809999997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69.721199999999996</v>
      </c>
      <c r="G67">
        <v>0</v>
      </c>
      <c r="H67">
        <v>0</v>
      </c>
      <c r="I67">
        <v>66.855999999999995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130.5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51.775199999999998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8.8320000000000007</v>
      </c>
      <c r="AS67">
        <v>12.1068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2625.7002659999998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69.721199999999996</v>
      </c>
      <c r="G68">
        <v>0</v>
      </c>
      <c r="H68">
        <v>0</v>
      </c>
      <c r="I68">
        <v>66.855999999999995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130.5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51.775199999999998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8.8320000000000007</v>
      </c>
      <c r="AS68">
        <v>12.1068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2644.6402659999999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69.721199999999996</v>
      </c>
      <c r="G69">
        <v>0</v>
      </c>
      <c r="H69">
        <v>0</v>
      </c>
      <c r="I69">
        <v>66.855999999999995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130.5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51.775199999999998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11.04</v>
      </c>
      <c r="AS69">
        <v>12.1068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2646.848266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69.721199999999996</v>
      </c>
      <c r="G70">
        <v>0</v>
      </c>
      <c r="H70">
        <v>0</v>
      </c>
      <c r="I70">
        <v>66.855999999999995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130.5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51.775199999999998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11.04</v>
      </c>
      <c r="AS70">
        <v>12.1068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2646.848266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69.721199999999996</v>
      </c>
      <c r="G71">
        <v>0</v>
      </c>
      <c r="H71">
        <v>0</v>
      </c>
      <c r="I71">
        <v>66.855999999999995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130.5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51.775199999999998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19.872</v>
      </c>
      <c r="AS71">
        <v>13.452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2657.0254660000001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69.721199999999996</v>
      </c>
      <c r="G72">
        <v>0</v>
      </c>
      <c r="H72">
        <v>0</v>
      </c>
      <c r="I72">
        <v>66.855999999999995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130.5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51.775199999999998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19.872</v>
      </c>
      <c r="AS72">
        <v>13.452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2682.9964660000001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69.721199999999996</v>
      </c>
      <c r="G73">
        <v>0</v>
      </c>
      <c r="H73">
        <v>0</v>
      </c>
      <c r="I73">
        <v>66.855999999999995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130.5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393.75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51.775199999999998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19.872</v>
      </c>
      <c r="AS73">
        <v>13.452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2740.4579060000005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69.721199999999996</v>
      </c>
      <c r="G74">
        <v>0</v>
      </c>
      <c r="H74">
        <v>0</v>
      </c>
      <c r="I74">
        <v>66.855999999999995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130.5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371.25</v>
      </c>
      <c r="V74">
        <v>20.731850000000001</v>
      </c>
      <c r="W74">
        <v>45.221499999999999</v>
      </c>
      <c r="X74">
        <v>98.34375</v>
      </c>
      <c r="Y74">
        <v>0</v>
      </c>
      <c r="Z74">
        <v>1.1000000000000001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51.775199999999998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19.872</v>
      </c>
      <c r="AS74">
        <v>13.452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2783.2589900000003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69.721199999999996</v>
      </c>
      <c r="G75">
        <v>0</v>
      </c>
      <c r="H75">
        <v>0</v>
      </c>
      <c r="I75">
        <v>66.855999999999995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130.5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45.221499999999999</v>
      </c>
      <c r="X75">
        <v>98.34375</v>
      </c>
      <c r="Y75">
        <v>0</v>
      </c>
      <c r="Z75">
        <v>2.2000000000000002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19.483360000000001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50.783999999999999</v>
      </c>
      <c r="AS75">
        <v>14.7972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2885.3524900000002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69.721199999999996</v>
      </c>
      <c r="G76">
        <v>0</v>
      </c>
      <c r="H76">
        <v>0</v>
      </c>
      <c r="I76">
        <v>66.855999999999995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130.5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45.221499999999999</v>
      </c>
      <c r="X76">
        <v>98.34375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50.783999999999999</v>
      </c>
      <c r="AS76">
        <v>14.7972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2985.7374180000002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69.721199999999996</v>
      </c>
      <c r="G77">
        <v>0</v>
      </c>
      <c r="H77">
        <v>0</v>
      </c>
      <c r="I77">
        <v>66.855999999999995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130.5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45.221499999999999</v>
      </c>
      <c r="X77">
        <v>98.34375</v>
      </c>
      <c r="Y77">
        <v>0</v>
      </c>
      <c r="Z77">
        <v>13.041600000000001</v>
      </c>
      <c r="AA77">
        <v>42.14808</v>
      </c>
      <c r="AB77">
        <v>39.510120000000001</v>
      </c>
      <c r="AC77">
        <v>15.280799999999999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2.3239999999999998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11.04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2958.069426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70.155600000000007</v>
      </c>
      <c r="G78">
        <v>0</v>
      </c>
      <c r="H78">
        <v>0</v>
      </c>
      <c r="I78">
        <v>66.855999999999995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130.5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45.221499999999999</v>
      </c>
      <c r="X78">
        <v>98.34375</v>
      </c>
      <c r="Y78">
        <v>0</v>
      </c>
      <c r="Z78">
        <v>13.041600000000001</v>
      </c>
      <c r="AA78">
        <v>42.14808</v>
      </c>
      <c r="AB78">
        <v>39.510120000000001</v>
      </c>
      <c r="AC78">
        <v>15.280799999999999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2.3239999999999998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11.04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2958.5038260000001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70.155600000000007</v>
      </c>
      <c r="G79">
        <v>0</v>
      </c>
      <c r="H79">
        <v>0</v>
      </c>
      <c r="I79">
        <v>66.855999999999995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45.221499999999999</v>
      </c>
      <c r="X79">
        <v>98.34375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51.775199999999998</v>
      </c>
      <c r="AL79">
        <v>2.3239999999999998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11.04</v>
      </c>
      <c r="AS79">
        <v>14.7972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2928.8223739999999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70.155600000000007</v>
      </c>
      <c r="G80">
        <v>0</v>
      </c>
      <c r="H80">
        <v>0</v>
      </c>
      <c r="I80">
        <v>66.855999999999995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45.221499999999999</v>
      </c>
      <c r="X80">
        <v>98.34375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3.1825000000000001</v>
      </c>
      <c r="AJ80">
        <v>0</v>
      </c>
      <c r="AK80">
        <v>51.775199999999998</v>
      </c>
      <c r="AL80">
        <v>2.3239999999999998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19.872</v>
      </c>
      <c r="AS80">
        <v>14.7972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2924.4864619999998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70.155600000000007</v>
      </c>
      <c r="G81">
        <v>0</v>
      </c>
      <c r="H81">
        <v>0</v>
      </c>
      <c r="I81">
        <v>66.855999999999995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21.823619999999998</v>
      </c>
      <c r="R81">
        <v>42.392195999999998</v>
      </c>
      <c r="S81">
        <v>22.7865</v>
      </c>
      <c r="T81">
        <v>0</v>
      </c>
      <c r="U81">
        <v>345.375</v>
      </c>
      <c r="V81">
        <v>20.731850000000001</v>
      </c>
      <c r="W81">
        <v>45.221499999999999</v>
      </c>
      <c r="X81">
        <v>98.34375</v>
      </c>
      <c r="Y81">
        <v>0</v>
      </c>
      <c r="Z81">
        <v>13.041600000000001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3.843</v>
      </c>
      <c r="AQ81">
        <v>62.244</v>
      </c>
      <c r="AR81">
        <v>19.872</v>
      </c>
      <c r="AS81">
        <v>12.1068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2890.552064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70.155600000000007</v>
      </c>
      <c r="G82">
        <v>0</v>
      </c>
      <c r="H82">
        <v>0</v>
      </c>
      <c r="I82">
        <v>66.855999999999995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21.823619999999998</v>
      </c>
      <c r="R82">
        <v>42.392195999999998</v>
      </c>
      <c r="S82">
        <v>22.7865</v>
      </c>
      <c r="T82">
        <v>0</v>
      </c>
      <c r="U82">
        <v>345.375</v>
      </c>
      <c r="V82">
        <v>20.731850000000001</v>
      </c>
      <c r="W82">
        <v>45.221499999999999</v>
      </c>
      <c r="X82">
        <v>98.34375</v>
      </c>
      <c r="Y82">
        <v>0</v>
      </c>
      <c r="Z82">
        <v>2.2000000000000002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51.775199999999998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3.843</v>
      </c>
      <c r="AQ82">
        <v>62.244</v>
      </c>
      <c r="AR82">
        <v>19.872</v>
      </c>
      <c r="AS82">
        <v>12.1068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2813.8416400000006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70.155600000000007</v>
      </c>
      <c r="G83">
        <v>0</v>
      </c>
      <c r="H83">
        <v>0</v>
      </c>
      <c r="I83">
        <v>66.855999999999995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19.414000000000001</v>
      </c>
      <c r="R83">
        <v>42.392195999999998</v>
      </c>
      <c r="S83">
        <v>22.7865</v>
      </c>
      <c r="T83">
        <v>0</v>
      </c>
      <c r="U83">
        <v>345.375</v>
      </c>
      <c r="V83">
        <v>20.731850000000001</v>
      </c>
      <c r="W83">
        <v>45.221499999999999</v>
      </c>
      <c r="X83">
        <v>98.34375</v>
      </c>
      <c r="Y83">
        <v>0</v>
      </c>
      <c r="Z83">
        <v>1.1000000000000001</v>
      </c>
      <c r="AA83">
        <v>13.983000000000001</v>
      </c>
      <c r="AB83">
        <v>13.17004</v>
      </c>
      <c r="AC83">
        <v>0</v>
      </c>
      <c r="AD83">
        <v>18.229800000000001</v>
      </c>
      <c r="AE83">
        <v>32.957704</v>
      </c>
      <c r="AF83">
        <v>9.7416800000000006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3.843</v>
      </c>
      <c r="AQ83">
        <v>31.122</v>
      </c>
      <c r="AR83">
        <v>19.872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2711.6990879999994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70.155600000000007</v>
      </c>
      <c r="G84">
        <v>0</v>
      </c>
      <c r="H84">
        <v>0</v>
      </c>
      <c r="I84">
        <v>66.855999999999995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19.414000000000001</v>
      </c>
      <c r="R84">
        <v>42.392195999999998</v>
      </c>
      <c r="S84">
        <v>22.7865</v>
      </c>
      <c r="T84">
        <v>0</v>
      </c>
      <c r="U84">
        <v>345.375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3.843</v>
      </c>
      <c r="AQ84">
        <v>31.122</v>
      </c>
      <c r="AR84">
        <v>19.872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2658.2456559999996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70.155600000000007</v>
      </c>
      <c r="G85">
        <v>0</v>
      </c>
      <c r="H85">
        <v>0</v>
      </c>
      <c r="I85">
        <v>66.855999999999995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19.414000000000001</v>
      </c>
      <c r="R85">
        <v>42.392195999999998</v>
      </c>
      <c r="S85">
        <v>22.7865</v>
      </c>
      <c r="T85">
        <v>0</v>
      </c>
      <c r="U85">
        <v>345.375</v>
      </c>
      <c r="V85">
        <v>20.731850000000001</v>
      </c>
      <c r="W85">
        <v>45.221499999999999</v>
      </c>
      <c r="X85">
        <v>98.34375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3.843</v>
      </c>
      <c r="AQ85">
        <v>31.122</v>
      </c>
      <c r="AR85">
        <v>16.007999999999999</v>
      </c>
      <c r="AS85">
        <v>13.452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2624.4713559999996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70.155600000000007</v>
      </c>
      <c r="G86">
        <v>0</v>
      </c>
      <c r="H86">
        <v>0</v>
      </c>
      <c r="I86">
        <v>66.855999999999995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19.414000000000001</v>
      </c>
      <c r="R86">
        <v>42.392195999999998</v>
      </c>
      <c r="S86">
        <v>22.7865</v>
      </c>
      <c r="T86">
        <v>0</v>
      </c>
      <c r="U86">
        <v>345.375</v>
      </c>
      <c r="V86">
        <v>20.731850000000001</v>
      </c>
      <c r="W86">
        <v>45.221499999999999</v>
      </c>
      <c r="X86">
        <v>98.34375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16.007999999999999</v>
      </c>
      <c r="AS86">
        <v>13.452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2600.2526759999996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70.155600000000007</v>
      </c>
      <c r="G87">
        <v>0</v>
      </c>
      <c r="H87">
        <v>0</v>
      </c>
      <c r="I87">
        <v>66.855999999999995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19.414000000000001</v>
      </c>
      <c r="R87">
        <v>42.392195999999998</v>
      </c>
      <c r="S87">
        <v>22.7865</v>
      </c>
      <c r="T87">
        <v>0</v>
      </c>
      <c r="U87">
        <v>345.375</v>
      </c>
      <c r="V87">
        <v>20.731850000000001</v>
      </c>
      <c r="W87">
        <v>45.221499999999999</v>
      </c>
      <c r="X87">
        <v>98.34375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51.775199999999998</v>
      </c>
      <c r="AL87">
        <v>2.3239999999999998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16.007999999999999</v>
      </c>
      <c r="AS87">
        <v>13.452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2600.7776760000002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70.155600000000007</v>
      </c>
      <c r="G88">
        <v>0</v>
      </c>
      <c r="H88">
        <v>0</v>
      </c>
      <c r="I88">
        <v>66.855999999999995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19.414000000000001</v>
      </c>
      <c r="R88">
        <v>42.392195999999998</v>
      </c>
      <c r="S88">
        <v>22.7865</v>
      </c>
      <c r="T88">
        <v>0</v>
      </c>
      <c r="U88">
        <v>345.375</v>
      </c>
      <c r="V88">
        <v>20.731850000000001</v>
      </c>
      <c r="W88">
        <v>45.221499999999999</v>
      </c>
      <c r="X88">
        <v>98.34375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51.775199999999998</v>
      </c>
      <c r="AL88">
        <v>1.7430000000000001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16.007999999999999</v>
      </c>
      <c r="AS88">
        <v>13.452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2600.196676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70.155600000000007</v>
      </c>
      <c r="G89">
        <v>0</v>
      </c>
      <c r="H89">
        <v>0</v>
      </c>
      <c r="I89">
        <v>66.855999999999995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19.414000000000001</v>
      </c>
      <c r="R89">
        <v>42.392195999999998</v>
      </c>
      <c r="S89">
        <v>22.7865</v>
      </c>
      <c r="T89">
        <v>0</v>
      </c>
      <c r="U89">
        <v>345.375</v>
      </c>
      <c r="V89">
        <v>20.731850000000001</v>
      </c>
      <c r="W89">
        <v>45.221499999999999</v>
      </c>
      <c r="X89">
        <v>98.34375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51.775199999999998</v>
      </c>
      <c r="AL89">
        <v>1.7430000000000001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16.007999999999999</v>
      </c>
      <c r="AS89">
        <v>12.1068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2598.8514759999998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70.155600000000007</v>
      </c>
      <c r="G90">
        <v>0</v>
      </c>
      <c r="H90">
        <v>0</v>
      </c>
      <c r="I90">
        <v>66.855999999999995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19.414000000000001</v>
      </c>
      <c r="R90">
        <v>42.392195999999998</v>
      </c>
      <c r="S90">
        <v>22.7865</v>
      </c>
      <c r="T90">
        <v>0</v>
      </c>
      <c r="U90">
        <v>345.375</v>
      </c>
      <c r="V90">
        <v>20.731850000000001</v>
      </c>
      <c r="W90">
        <v>45.221499999999999</v>
      </c>
      <c r="X90">
        <v>98.34375</v>
      </c>
      <c r="Y90">
        <v>0</v>
      </c>
      <c r="Z90">
        <v>6.5208000000000004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37.880000000000003</v>
      </c>
      <c r="AI90">
        <v>0</v>
      </c>
      <c r="AJ90">
        <v>0</v>
      </c>
      <c r="AK90">
        <v>51.775199999999998</v>
      </c>
      <c r="AL90">
        <v>1.7430000000000001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16.007999999999999</v>
      </c>
      <c r="AS90">
        <v>12.1068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2598.8514759999998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70.155600000000007</v>
      </c>
      <c r="G91">
        <v>0</v>
      </c>
      <c r="H91">
        <v>0</v>
      </c>
      <c r="I91">
        <v>66.855999999999995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19.414000000000001</v>
      </c>
      <c r="R91">
        <v>42.392195999999998</v>
      </c>
      <c r="S91">
        <v>22.7865</v>
      </c>
      <c r="T91">
        <v>0</v>
      </c>
      <c r="U91">
        <v>345.375</v>
      </c>
      <c r="V91">
        <v>20.731850000000001</v>
      </c>
      <c r="W91">
        <v>45.221499999999999</v>
      </c>
      <c r="X91">
        <v>98.34375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51.775199999999998</v>
      </c>
      <c r="AL91">
        <v>9.2959999999999994</v>
      </c>
      <c r="AM91">
        <v>0</v>
      </c>
      <c r="AN91">
        <v>0.57389999999999997</v>
      </c>
      <c r="AO91">
        <v>0</v>
      </c>
      <c r="AP91">
        <v>5.1239999999999997</v>
      </c>
      <c r="AQ91">
        <v>31.122</v>
      </c>
      <c r="AR91">
        <v>18.768000000000001</v>
      </c>
      <c r="AS91">
        <v>12.1068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2578.3354359999998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70.155600000000007</v>
      </c>
      <c r="G92">
        <v>0</v>
      </c>
      <c r="H92">
        <v>0</v>
      </c>
      <c r="I92">
        <v>66.855999999999995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19.414000000000001</v>
      </c>
      <c r="R92">
        <v>42.392195999999998</v>
      </c>
      <c r="S92">
        <v>22.7865</v>
      </c>
      <c r="T92">
        <v>0</v>
      </c>
      <c r="U92">
        <v>345.375</v>
      </c>
      <c r="V92">
        <v>20.731850000000001</v>
      </c>
      <c r="W92">
        <v>45.221499999999999</v>
      </c>
      <c r="X92">
        <v>98.34375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51.775199999999998</v>
      </c>
      <c r="AL92">
        <v>79.376220000000004</v>
      </c>
      <c r="AM92">
        <v>0</v>
      </c>
      <c r="AN92">
        <v>0.57389999999999997</v>
      </c>
      <c r="AO92">
        <v>0</v>
      </c>
      <c r="AP92">
        <v>5.1239999999999997</v>
      </c>
      <c r="AQ92">
        <v>31.122</v>
      </c>
      <c r="AR92">
        <v>18.768000000000001</v>
      </c>
      <c r="AS92">
        <v>12.1068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2629.4756560000001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70.155600000000007</v>
      </c>
      <c r="G93">
        <v>0</v>
      </c>
      <c r="H93">
        <v>0</v>
      </c>
      <c r="I93">
        <v>66.855999999999995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19.414000000000001</v>
      </c>
      <c r="R93">
        <v>42.392195999999998</v>
      </c>
      <c r="S93">
        <v>22.7865</v>
      </c>
      <c r="T93">
        <v>0</v>
      </c>
      <c r="U93">
        <v>345.375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51.775199999999998</v>
      </c>
      <c r="AL93">
        <v>79.376220000000004</v>
      </c>
      <c r="AM93">
        <v>0</v>
      </c>
      <c r="AN93">
        <v>0.57389999999999997</v>
      </c>
      <c r="AO93">
        <v>0</v>
      </c>
      <c r="AP93">
        <v>4.4835000000000003</v>
      </c>
      <c r="AQ93">
        <v>31.122</v>
      </c>
      <c r="AR93">
        <v>18.768000000000001</v>
      </c>
      <c r="AS93">
        <v>14.7972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2625.0047560000003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70.155600000000007</v>
      </c>
      <c r="G94">
        <v>0</v>
      </c>
      <c r="H94">
        <v>0</v>
      </c>
      <c r="I94">
        <v>66.855999999999995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19.414000000000001</v>
      </c>
      <c r="R94">
        <v>42.392195999999998</v>
      </c>
      <c r="S94">
        <v>22.7865</v>
      </c>
      <c r="T94">
        <v>0</v>
      </c>
      <c r="U94">
        <v>345.375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51.775199999999998</v>
      </c>
      <c r="AL94">
        <v>79.376220000000004</v>
      </c>
      <c r="AM94">
        <v>0</v>
      </c>
      <c r="AN94">
        <v>0.57389999999999997</v>
      </c>
      <c r="AO94">
        <v>0</v>
      </c>
      <c r="AP94">
        <v>4.4835000000000003</v>
      </c>
      <c r="AQ94">
        <v>31.122</v>
      </c>
      <c r="AR94">
        <v>18.768000000000001</v>
      </c>
      <c r="AS94">
        <v>14.7972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2625.0047560000003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70.155600000000007</v>
      </c>
      <c r="G95">
        <v>0</v>
      </c>
      <c r="H95">
        <v>0</v>
      </c>
      <c r="I95">
        <v>66.855999999999995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19.414000000000001</v>
      </c>
      <c r="R95">
        <v>42.392195999999998</v>
      </c>
      <c r="S95">
        <v>22.7865</v>
      </c>
      <c r="T95">
        <v>0</v>
      </c>
      <c r="U95">
        <v>345.375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51.775199999999998</v>
      </c>
      <c r="AL95">
        <v>12.782</v>
      </c>
      <c r="AM95">
        <v>0</v>
      </c>
      <c r="AN95">
        <v>0.57389999999999997</v>
      </c>
      <c r="AO95">
        <v>0</v>
      </c>
      <c r="AP95">
        <v>4.4835000000000003</v>
      </c>
      <c r="AQ95">
        <v>31.122</v>
      </c>
      <c r="AR95">
        <v>16.007999999999999</v>
      </c>
      <c r="AS95">
        <v>14.7972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2556.1755359999997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70.155600000000007</v>
      </c>
      <c r="G96">
        <v>0</v>
      </c>
      <c r="H96">
        <v>0</v>
      </c>
      <c r="I96">
        <v>66.855999999999995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19.414000000000001</v>
      </c>
      <c r="R96">
        <v>42.392195999999998</v>
      </c>
      <c r="S96">
        <v>22.7865</v>
      </c>
      <c r="T96">
        <v>0</v>
      </c>
      <c r="U96">
        <v>345.375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51.775199999999998</v>
      </c>
      <c r="AL96">
        <v>2.3239999999999998</v>
      </c>
      <c r="AM96">
        <v>0</v>
      </c>
      <c r="AN96">
        <v>0.57389999999999997</v>
      </c>
      <c r="AO96">
        <v>0</v>
      </c>
      <c r="AP96">
        <v>4.4835000000000003</v>
      </c>
      <c r="AQ96">
        <v>31.122</v>
      </c>
      <c r="AR96">
        <v>16.007999999999999</v>
      </c>
      <c r="AS96">
        <v>14.7972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2545.7175359999997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70.155600000000007</v>
      </c>
      <c r="G97">
        <v>0</v>
      </c>
      <c r="H97">
        <v>0</v>
      </c>
      <c r="I97">
        <v>66.855999999999995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19.414000000000001</v>
      </c>
      <c r="R97">
        <v>42.392195999999998</v>
      </c>
      <c r="S97">
        <v>22.7865</v>
      </c>
      <c r="T97">
        <v>0</v>
      </c>
      <c r="U97">
        <v>345.375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51.775199999999998</v>
      </c>
      <c r="AL97">
        <v>2.3239999999999998</v>
      </c>
      <c r="AM97">
        <v>0</v>
      </c>
      <c r="AN97">
        <v>0.57389999999999997</v>
      </c>
      <c r="AO97">
        <v>0</v>
      </c>
      <c r="AP97">
        <v>5.1239999999999997</v>
      </c>
      <c r="AQ97">
        <v>31.122</v>
      </c>
      <c r="AR97">
        <v>16.007999999999999</v>
      </c>
      <c r="AS97">
        <v>14.7972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2546.3580359999996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70.155600000000007</v>
      </c>
      <c r="G98">
        <v>0</v>
      </c>
      <c r="H98">
        <v>0</v>
      </c>
      <c r="I98">
        <v>66.855999999999995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19.414000000000001</v>
      </c>
      <c r="R98">
        <v>42.392195999999998</v>
      </c>
      <c r="S98">
        <v>22.7865</v>
      </c>
      <c r="T98">
        <v>0</v>
      </c>
      <c r="U98">
        <v>345.375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51.775199999999998</v>
      </c>
      <c r="AL98">
        <v>2.3239999999999998</v>
      </c>
      <c r="AM98">
        <v>0</v>
      </c>
      <c r="AN98">
        <v>0.57389999999999997</v>
      </c>
      <c r="AO98">
        <v>0</v>
      </c>
      <c r="AP98">
        <v>5.1239999999999997</v>
      </c>
      <c r="AQ98">
        <v>31.122</v>
      </c>
      <c r="AR98">
        <v>16.007999999999999</v>
      </c>
      <c r="AS98">
        <v>14.7972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2546.3580359999996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1.0052437499999982</v>
      </c>
      <c r="D99">
        <f t="shared" si="2"/>
        <v>0</v>
      </c>
      <c r="E99">
        <f t="shared" si="2"/>
        <v>0</v>
      </c>
      <c r="F99">
        <f t="shared" si="2"/>
        <v>1.6813452000000004</v>
      </c>
      <c r="G99">
        <f t="shared" si="2"/>
        <v>0</v>
      </c>
      <c r="H99">
        <f t="shared" si="2"/>
        <v>0</v>
      </c>
      <c r="I99">
        <f t="shared" si="2"/>
        <v>1.7974399999999962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3.2371875000000001</v>
      </c>
      <c r="Q99">
        <f t="shared" si="2"/>
        <v>0.51412839999999915</v>
      </c>
      <c r="R99">
        <f t="shared" si="2"/>
        <v>1.0174127039999976</v>
      </c>
      <c r="S99">
        <f t="shared" si="2"/>
        <v>0.61716199500000135</v>
      </c>
      <c r="T99">
        <f t="shared" si="2"/>
        <v>0</v>
      </c>
      <c r="U99">
        <f t="shared" si="2"/>
        <v>9.591975000000005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0.19755059999999991</v>
      </c>
      <c r="AC99">
        <f t="shared" si="2"/>
        <v>4.2168641E-2</v>
      </c>
      <c r="AD99">
        <f t="shared" si="2"/>
        <v>0.13921754800000002</v>
      </c>
      <c r="AE99">
        <f t="shared" si="2"/>
        <v>0.44080929099999994</v>
      </c>
      <c r="AF99">
        <f t="shared" si="2"/>
        <v>0.28913464000000028</v>
      </c>
      <c r="AG99">
        <f t="shared" si="2"/>
        <v>0</v>
      </c>
      <c r="AH99">
        <f t="shared" si="2"/>
        <v>0.88544500000000059</v>
      </c>
      <c r="AI99">
        <f t="shared" si="2"/>
        <v>6.8902398000000004E-2</v>
      </c>
      <c r="AJ99">
        <f t="shared" si="2"/>
        <v>0</v>
      </c>
      <c r="AK99">
        <f t="shared" si="2"/>
        <v>1.2426048000000007</v>
      </c>
      <c r="AL99">
        <f t="shared" si="2"/>
        <v>0.30421740999999974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0.12047292600000001</v>
      </c>
      <c r="AQ99">
        <f t="shared" si="2"/>
        <v>0.54368999999999978</v>
      </c>
      <c r="AR99">
        <f t="shared" si="2"/>
        <v>0.39054000000000011</v>
      </c>
      <c r="AS99">
        <f t="shared" si="2"/>
        <v>0.33152454000000003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64.410748735000027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180</v>
      </c>
      <c r="L3">
        <v>119</v>
      </c>
      <c r="M3">
        <v>92</v>
      </c>
      <c r="N3">
        <v>118.125</v>
      </c>
      <c r="O3">
        <v>123.66562500000001</v>
      </c>
      <c r="P3">
        <v>136.875</v>
      </c>
      <c r="Q3">
        <v>0</v>
      </c>
      <c r="R3">
        <v>9</v>
      </c>
      <c r="S3">
        <v>0</v>
      </c>
      <c r="T3">
        <v>0</v>
      </c>
      <c r="U3">
        <v>418.77</v>
      </c>
      <c r="V3">
        <v>3</v>
      </c>
      <c r="W3">
        <v>18.485900000000001</v>
      </c>
      <c r="X3">
        <v>78.169300000000007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79.376220000000004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24.75168</v>
      </c>
      <c r="AT3">
        <v>20.000031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1619.5229750000003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119</v>
      </c>
      <c r="M4">
        <v>92</v>
      </c>
      <c r="N4">
        <v>118.125</v>
      </c>
      <c r="O4">
        <v>123.66562500000001</v>
      </c>
      <c r="P4">
        <v>136.875</v>
      </c>
      <c r="Q4">
        <v>0</v>
      </c>
      <c r="R4">
        <v>9</v>
      </c>
      <c r="S4">
        <v>0</v>
      </c>
      <c r="T4">
        <v>0</v>
      </c>
      <c r="U4">
        <v>418.77</v>
      </c>
      <c r="V4">
        <v>3</v>
      </c>
      <c r="W4">
        <v>18.485900000000001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1552.5987620000001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119</v>
      </c>
      <c r="M5">
        <v>92</v>
      </c>
      <c r="N5">
        <v>118.125</v>
      </c>
      <c r="O5">
        <v>123.66562500000001</v>
      </c>
      <c r="P5">
        <v>136.875</v>
      </c>
      <c r="Q5">
        <v>0</v>
      </c>
      <c r="R5">
        <v>9</v>
      </c>
      <c r="S5">
        <v>0</v>
      </c>
      <c r="T5">
        <v>0</v>
      </c>
      <c r="U5">
        <v>418.77</v>
      </c>
      <c r="V5">
        <v>3</v>
      </c>
      <c r="W5">
        <v>18.485900000000001</v>
      </c>
      <c r="X5">
        <v>37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2.3239999999999998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20.000038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1455.2454620000001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119</v>
      </c>
      <c r="M6">
        <v>92</v>
      </c>
      <c r="N6">
        <v>118.125</v>
      </c>
      <c r="O6">
        <v>123.66562500000001</v>
      </c>
      <c r="P6">
        <v>136.875</v>
      </c>
      <c r="Q6">
        <v>0</v>
      </c>
      <c r="R6">
        <v>9</v>
      </c>
      <c r="S6">
        <v>0</v>
      </c>
      <c r="T6">
        <v>0</v>
      </c>
      <c r="U6">
        <v>418.77</v>
      </c>
      <c r="V6">
        <v>3</v>
      </c>
      <c r="W6">
        <v>18.485900000000001</v>
      </c>
      <c r="X6">
        <v>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2.3239999999999998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17.670359999999999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1451.9157840000003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119</v>
      </c>
      <c r="M7">
        <v>92</v>
      </c>
      <c r="N7">
        <v>118.125</v>
      </c>
      <c r="O7">
        <v>123.66562500000001</v>
      </c>
      <c r="P7">
        <v>136.875</v>
      </c>
      <c r="Q7">
        <v>0</v>
      </c>
      <c r="R7">
        <v>9</v>
      </c>
      <c r="S7">
        <v>0</v>
      </c>
      <c r="T7">
        <v>0</v>
      </c>
      <c r="U7">
        <v>418.77</v>
      </c>
      <c r="V7">
        <v>3</v>
      </c>
      <c r="W7">
        <v>12</v>
      </c>
      <c r="X7">
        <v>37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2.3239999999999998</v>
      </c>
      <c r="AM7">
        <v>0</v>
      </c>
      <c r="AN7">
        <v>0.57389999999999997</v>
      </c>
      <c r="AO7">
        <v>0</v>
      </c>
      <c r="AP7">
        <v>4.4835000000000003</v>
      </c>
      <c r="AQ7">
        <v>0</v>
      </c>
      <c r="AR7">
        <v>6.6239999999999997</v>
      </c>
      <c r="AS7">
        <v>24.75168</v>
      </c>
      <c r="AT7">
        <v>17.432697000000001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1437.7534540000004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119</v>
      </c>
      <c r="M8">
        <v>92</v>
      </c>
      <c r="N8">
        <v>118.125</v>
      </c>
      <c r="O8">
        <v>123.66562500000001</v>
      </c>
      <c r="P8">
        <v>136.875</v>
      </c>
      <c r="Q8">
        <v>0</v>
      </c>
      <c r="R8">
        <v>9</v>
      </c>
      <c r="S8">
        <v>0</v>
      </c>
      <c r="T8">
        <v>0</v>
      </c>
      <c r="U8">
        <v>418.77</v>
      </c>
      <c r="V8">
        <v>3</v>
      </c>
      <c r="W8">
        <v>12</v>
      </c>
      <c r="X8">
        <v>37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2.3239999999999998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17.533701000000001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1437.8544580000005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119</v>
      </c>
      <c r="M9">
        <v>92</v>
      </c>
      <c r="N9">
        <v>118.125</v>
      </c>
      <c r="O9">
        <v>123.66562500000001</v>
      </c>
      <c r="P9">
        <v>136.875</v>
      </c>
      <c r="Q9">
        <v>0</v>
      </c>
      <c r="R9">
        <v>9</v>
      </c>
      <c r="S9">
        <v>0</v>
      </c>
      <c r="T9">
        <v>0</v>
      </c>
      <c r="U9">
        <v>418.77</v>
      </c>
      <c r="V9">
        <v>3</v>
      </c>
      <c r="W9">
        <v>12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2.3239999999999998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10.7616</v>
      </c>
      <c r="AT9">
        <v>17.585981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1422.9166580000003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119</v>
      </c>
      <c r="M10">
        <v>92</v>
      </c>
      <c r="N10">
        <v>118.125</v>
      </c>
      <c r="O10">
        <v>123.66562500000001</v>
      </c>
      <c r="P10">
        <v>136.875</v>
      </c>
      <c r="Q10">
        <v>0</v>
      </c>
      <c r="R10">
        <v>9</v>
      </c>
      <c r="S10">
        <v>0</v>
      </c>
      <c r="T10">
        <v>0</v>
      </c>
      <c r="U10">
        <v>418.77</v>
      </c>
      <c r="V10">
        <v>3</v>
      </c>
      <c r="W10">
        <v>12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2.3239999999999998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10.7616</v>
      </c>
      <c r="AT10">
        <v>16.598420999999998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1420.9290980000003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180</v>
      </c>
      <c r="L11">
        <v>119</v>
      </c>
      <c r="M11">
        <v>92</v>
      </c>
      <c r="N11">
        <v>118.125</v>
      </c>
      <c r="O11">
        <v>123.66562500000001</v>
      </c>
      <c r="P11">
        <v>136.875</v>
      </c>
      <c r="Q11">
        <v>0</v>
      </c>
      <c r="R11">
        <v>9</v>
      </c>
      <c r="S11">
        <v>0</v>
      </c>
      <c r="T11">
        <v>0</v>
      </c>
      <c r="U11">
        <v>418.77</v>
      </c>
      <c r="V11">
        <v>3</v>
      </c>
      <c r="W11">
        <v>12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51.775199999999998</v>
      </c>
      <c r="AL11">
        <v>2.3239999999999998</v>
      </c>
      <c r="AM11">
        <v>0</v>
      </c>
      <c r="AN11">
        <v>0.57389999999999997</v>
      </c>
      <c r="AO11">
        <v>0</v>
      </c>
      <c r="AP11">
        <v>4.4835000000000003</v>
      </c>
      <c r="AQ11">
        <v>0</v>
      </c>
      <c r="AR11">
        <v>6.6239999999999997</v>
      </c>
      <c r="AS11">
        <v>10.7616</v>
      </c>
      <c r="AT11">
        <v>15.757872000000001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1438.0285490000003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180</v>
      </c>
      <c r="L12">
        <v>119</v>
      </c>
      <c r="M12">
        <v>92</v>
      </c>
      <c r="N12">
        <v>118.125</v>
      </c>
      <c r="O12">
        <v>123.66562500000001</v>
      </c>
      <c r="P12">
        <v>136.875</v>
      </c>
      <c r="Q12">
        <v>0</v>
      </c>
      <c r="R12">
        <v>9</v>
      </c>
      <c r="S12">
        <v>0</v>
      </c>
      <c r="T12">
        <v>0</v>
      </c>
      <c r="U12">
        <v>418.77</v>
      </c>
      <c r="V12">
        <v>3</v>
      </c>
      <c r="W12">
        <v>12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51.775199999999998</v>
      </c>
      <c r="AL12">
        <v>2.3239999999999998</v>
      </c>
      <c r="AM12">
        <v>0</v>
      </c>
      <c r="AN12">
        <v>0.57389999999999997</v>
      </c>
      <c r="AO12">
        <v>0</v>
      </c>
      <c r="AP12">
        <v>4.4835000000000003</v>
      </c>
      <c r="AQ12">
        <v>0</v>
      </c>
      <c r="AR12">
        <v>6.6239999999999997</v>
      </c>
      <c r="AS12">
        <v>10.7616</v>
      </c>
      <c r="AT12">
        <v>16.633970999999999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1437.9046480000004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</v>
      </c>
      <c r="L13">
        <v>119</v>
      </c>
      <c r="M13">
        <v>92</v>
      </c>
      <c r="N13">
        <v>118.125</v>
      </c>
      <c r="O13">
        <v>123.66562500000001</v>
      </c>
      <c r="P13">
        <v>136.875</v>
      </c>
      <c r="Q13">
        <v>0</v>
      </c>
      <c r="R13">
        <v>9</v>
      </c>
      <c r="S13">
        <v>0</v>
      </c>
      <c r="T13">
        <v>0</v>
      </c>
      <c r="U13">
        <v>418.77</v>
      </c>
      <c r="V13">
        <v>3</v>
      </c>
      <c r="W13">
        <v>12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51.775199999999998</v>
      </c>
      <c r="AL13">
        <v>2.3239999999999998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10.7616</v>
      </c>
      <c r="AT13">
        <v>18.048027000000001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1439.3187040000005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</v>
      </c>
      <c r="L14">
        <v>119</v>
      </c>
      <c r="M14">
        <v>92</v>
      </c>
      <c r="N14">
        <v>118.125</v>
      </c>
      <c r="O14">
        <v>123.66562500000001</v>
      </c>
      <c r="P14">
        <v>136.875</v>
      </c>
      <c r="Q14">
        <v>0</v>
      </c>
      <c r="R14">
        <v>9</v>
      </c>
      <c r="S14">
        <v>0</v>
      </c>
      <c r="T14">
        <v>0</v>
      </c>
      <c r="U14">
        <v>418.77</v>
      </c>
      <c r="V14">
        <v>3</v>
      </c>
      <c r="W14">
        <v>12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51.775199999999998</v>
      </c>
      <c r="AL14">
        <v>2.3239999999999998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10.7616</v>
      </c>
      <c r="AT14">
        <v>17.834622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1439.1052990000005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</v>
      </c>
      <c r="L15">
        <v>119</v>
      </c>
      <c r="M15">
        <v>92</v>
      </c>
      <c r="N15">
        <v>118.125</v>
      </c>
      <c r="O15">
        <v>123.66562500000001</v>
      </c>
      <c r="P15">
        <v>136.875</v>
      </c>
      <c r="Q15">
        <v>0</v>
      </c>
      <c r="R15">
        <v>9</v>
      </c>
      <c r="S15">
        <v>0</v>
      </c>
      <c r="T15">
        <v>0</v>
      </c>
      <c r="U15">
        <v>418.77</v>
      </c>
      <c r="V15">
        <v>3</v>
      </c>
      <c r="W15">
        <v>12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51.775199999999998</v>
      </c>
      <c r="AL15">
        <v>2.3239999999999998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6.6239999999999997</v>
      </c>
      <c r="AS15">
        <v>10.7616</v>
      </c>
      <c r="AT15">
        <v>17.487486000000001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1439.7581630000004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</v>
      </c>
      <c r="L16">
        <v>119</v>
      </c>
      <c r="M16">
        <v>92</v>
      </c>
      <c r="N16">
        <v>118.125</v>
      </c>
      <c r="O16">
        <v>123.66562500000001</v>
      </c>
      <c r="P16">
        <v>136.875</v>
      </c>
      <c r="Q16">
        <v>0</v>
      </c>
      <c r="R16">
        <v>9</v>
      </c>
      <c r="S16">
        <v>0</v>
      </c>
      <c r="T16">
        <v>0</v>
      </c>
      <c r="U16">
        <v>418.77</v>
      </c>
      <c r="V16">
        <v>3</v>
      </c>
      <c r="W16">
        <v>12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51.775199999999998</v>
      </c>
      <c r="AL16">
        <v>2.3239999999999998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6.6239999999999997</v>
      </c>
      <c r="AS16">
        <v>10.7616</v>
      </c>
      <c r="AT16">
        <v>15.691371999999999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1436.9620490000004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</v>
      </c>
      <c r="L17">
        <v>118.96</v>
      </c>
      <c r="M17">
        <v>92</v>
      </c>
      <c r="N17">
        <v>118.125</v>
      </c>
      <c r="O17">
        <v>123.66562500000001</v>
      </c>
      <c r="P17">
        <v>136.875</v>
      </c>
      <c r="Q17">
        <v>0</v>
      </c>
      <c r="R17">
        <v>8.86</v>
      </c>
      <c r="S17">
        <v>0</v>
      </c>
      <c r="T17">
        <v>0</v>
      </c>
      <c r="U17">
        <v>418.77</v>
      </c>
      <c r="V17">
        <v>2.89</v>
      </c>
      <c r="W17">
        <v>11.82</v>
      </c>
      <c r="X17">
        <v>36.47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51.775199999999998</v>
      </c>
      <c r="AL17">
        <v>2.3239999999999998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6.6239999999999997</v>
      </c>
      <c r="AS17">
        <v>10.7616</v>
      </c>
      <c r="AT17">
        <v>18.799178000000001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1439.0698550000004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</v>
      </c>
      <c r="L18">
        <v>118.96</v>
      </c>
      <c r="M18">
        <v>92</v>
      </c>
      <c r="N18">
        <v>118.125</v>
      </c>
      <c r="O18">
        <v>123.66562500000001</v>
      </c>
      <c r="P18">
        <v>136.875</v>
      </c>
      <c r="Q18">
        <v>0</v>
      </c>
      <c r="R18">
        <v>8.86</v>
      </c>
      <c r="S18">
        <v>0</v>
      </c>
      <c r="T18">
        <v>0</v>
      </c>
      <c r="U18">
        <v>418.77</v>
      </c>
      <c r="V18">
        <v>2.89</v>
      </c>
      <c r="W18">
        <v>11.82</v>
      </c>
      <c r="X18">
        <v>36.47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51.775199999999998</v>
      </c>
      <c r="AL18">
        <v>2.3239999999999998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49.68</v>
      </c>
      <c r="AS18">
        <v>10.7616</v>
      </c>
      <c r="AT18">
        <v>16.992190000000001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1481.3188670000004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180</v>
      </c>
      <c r="L19">
        <v>118.96</v>
      </c>
      <c r="M19">
        <v>92</v>
      </c>
      <c r="N19">
        <v>118.125</v>
      </c>
      <c r="O19">
        <v>123.66562500000001</v>
      </c>
      <c r="P19">
        <v>136.875</v>
      </c>
      <c r="Q19">
        <v>0</v>
      </c>
      <c r="R19">
        <v>8.86</v>
      </c>
      <c r="S19">
        <v>0</v>
      </c>
      <c r="T19">
        <v>0</v>
      </c>
      <c r="U19">
        <v>418.77</v>
      </c>
      <c r="V19">
        <v>2.89</v>
      </c>
      <c r="W19">
        <v>11.82</v>
      </c>
      <c r="X19">
        <v>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51.775199999999998</v>
      </c>
      <c r="AL19">
        <v>2.3239999999999998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49.68</v>
      </c>
      <c r="AS19">
        <v>10.7616</v>
      </c>
      <c r="AT19">
        <v>19.790606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1486.6472830000005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</v>
      </c>
      <c r="L20">
        <v>118.96</v>
      </c>
      <c r="M20">
        <v>92</v>
      </c>
      <c r="N20">
        <v>118.125</v>
      </c>
      <c r="O20">
        <v>123.66562500000001</v>
      </c>
      <c r="P20">
        <v>136.875</v>
      </c>
      <c r="Q20">
        <v>0</v>
      </c>
      <c r="R20">
        <v>8.86</v>
      </c>
      <c r="S20">
        <v>0</v>
      </c>
      <c r="T20">
        <v>0</v>
      </c>
      <c r="U20">
        <v>418.77</v>
      </c>
      <c r="V20">
        <v>2.89</v>
      </c>
      <c r="W20">
        <v>11.82</v>
      </c>
      <c r="X20">
        <v>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51.775199999999998</v>
      </c>
      <c r="AL20">
        <v>2.3239999999999998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6.6239999999999997</v>
      </c>
      <c r="AS20">
        <v>10.7616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1453.8007150000003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</v>
      </c>
      <c r="L21">
        <v>118.96</v>
      </c>
      <c r="M21">
        <v>92</v>
      </c>
      <c r="N21">
        <v>118.125</v>
      </c>
      <c r="O21">
        <v>123.66562500000001</v>
      </c>
      <c r="P21">
        <v>136.875</v>
      </c>
      <c r="Q21">
        <v>0</v>
      </c>
      <c r="R21">
        <v>8.86</v>
      </c>
      <c r="S21">
        <v>0</v>
      </c>
      <c r="T21">
        <v>0</v>
      </c>
      <c r="U21">
        <v>418.77</v>
      </c>
      <c r="V21">
        <v>2.89</v>
      </c>
      <c r="W21">
        <v>11.82</v>
      </c>
      <c r="X21">
        <v>65.190899999999999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51.775199999999998</v>
      </c>
      <c r="AL21">
        <v>2.3239999999999998</v>
      </c>
      <c r="AM21">
        <v>0</v>
      </c>
      <c r="AN21">
        <v>0.57389999999999997</v>
      </c>
      <c r="AO21">
        <v>0</v>
      </c>
      <c r="AP21">
        <v>11.922267</v>
      </c>
      <c r="AQ21">
        <v>0</v>
      </c>
      <c r="AR21">
        <v>6.6239999999999997</v>
      </c>
      <c r="AS21">
        <v>10.7616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1476.4303820000002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</v>
      </c>
      <c r="L22">
        <v>118.96</v>
      </c>
      <c r="M22">
        <v>92</v>
      </c>
      <c r="N22">
        <v>118.125</v>
      </c>
      <c r="O22">
        <v>123.66562500000001</v>
      </c>
      <c r="P22">
        <v>136.875</v>
      </c>
      <c r="Q22">
        <v>0</v>
      </c>
      <c r="R22">
        <v>8.86</v>
      </c>
      <c r="S22">
        <v>0</v>
      </c>
      <c r="T22">
        <v>0</v>
      </c>
      <c r="U22">
        <v>418.77</v>
      </c>
      <c r="V22">
        <v>2.89</v>
      </c>
      <c r="W22">
        <v>11.82</v>
      </c>
      <c r="X22">
        <v>65.190899999999999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51.775199999999998</v>
      </c>
      <c r="AL22">
        <v>2.3239999999999998</v>
      </c>
      <c r="AM22">
        <v>0</v>
      </c>
      <c r="AN22">
        <v>0.57389999999999997</v>
      </c>
      <c r="AO22">
        <v>0</v>
      </c>
      <c r="AP22">
        <v>11.922267</v>
      </c>
      <c r="AQ22">
        <v>0</v>
      </c>
      <c r="AR22">
        <v>6.6239999999999997</v>
      </c>
      <c r="AS22">
        <v>10.7616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1478.4303820000002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</v>
      </c>
      <c r="L23">
        <v>118.96</v>
      </c>
      <c r="M23">
        <v>92</v>
      </c>
      <c r="N23">
        <v>118.125</v>
      </c>
      <c r="O23">
        <v>123.66562500000001</v>
      </c>
      <c r="P23">
        <v>136.875</v>
      </c>
      <c r="Q23">
        <v>0</v>
      </c>
      <c r="R23">
        <v>8.69</v>
      </c>
      <c r="S23">
        <v>0</v>
      </c>
      <c r="T23">
        <v>0</v>
      </c>
      <c r="U23">
        <v>418.77</v>
      </c>
      <c r="V23">
        <v>2.89</v>
      </c>
      <c r="W23">
        <v>18.989818</v>
      </c>
      <c r="X23">
        <v>64.760900000000007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51.775199999999998</v>
      </c>
      <c r="AL23">
        <v>2.3239999999999998</v>
      </c>
      <c r="AM23">
        <v>0</v>
      </c>
      <c r="AN23">
        <v>0.57389999999999997</v>
      </c>
      <c r="AO23">
        <v>0</v>
      </c>
      <c r="AP23">
        <v>3.843</v>
      </c>
      <c r="AQ23">
        <v>0</v>
      </c>
      <c r="AR23">
        <v>6.6239999999999997</v>
      </c>
      <c r="AS23">
        <v>10.7616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1477.9209330000006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</v>
      </c>
      <c r="L24">
        <v>118.96</v>
      </c>
      <c r="M24">
        <v>92</v>
      </c>
      <c r="N24">
        <v>118.125</v>
      </c>
      <c r="O24">
        <v>123.66562500000001</v>
      </c>
      <c r="P24">
        <v>136.875</v>
      </c>
      <c r="Q24">
        <v>0</v>
      </c>
      <c r="R24">
        <v>8.69</v>
      </c>
      <c r="S24">
        <v>0</v>
      </c>
      <c r="T24">
        <v>0</v>
      </c>
      <c r="U24">
        <v>418.77</v>
      </c>
      <c r="V24">
        <v>2.89</v>
      </c>
      <c r="W24">
        <v>33.346499999999999</v>
      </c>
      <c r="X24">
        <v>78.169300000000007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51.775199999999998</v>
      </c>
      <c r="AL24">
        <v>2.3239999999999998</v>
      </c>
      <c r="AM24">
        <v>0</v>
      </c>
      <c r="AN24">
        <v>0.57389999999999997</v>
      </c>
      <c r="AO24">
        <v>0</v>
      </c>
      <c r="AP24">
        <v>3.843</v>
      </c>
      <c r="AQ24">
        <v>15.561</v>
      </c>
      <c r="AR24">
        <v>6.6239999999999997</v>
      </c>
      <c r="AS24">
        <v>10.7616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1542.1870150000007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180</v>
      </c>
      <c r="L25">
        <v>118.96</v>
      </c>
      <c r="M25">
        <v>92</v>
      </c>
      <c r="N25">
        <v>118.125</v>
      </c>
      <c r="O25">
        <v>123.66562500000001</v>
      </c>
      <c r="P25">
        <v>136.875</v>
      </c>
      <c r="Q25">
        <v>0</v>
      </c>
      <c r="R25">
        <v>8.69</v>
      </c>
      <c r="S25">
        <v>0</v>
      </c>
      <c r="T25">
        <v>0</v>
      </c>
      <c r="U25">
        <v>418.77</v>
      </c>
      <c r="V25">
        <v>2.89</v>
      </c>
      <c r="W25">
        <v>33.346499999999999</v>
      </c>
      <c r="X25">
        <v>78.169300000000007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2.3239999999999998</v>
      </c>
      <c r="AM25">
        <v>0</v>
      </c>
      <c r="AN25">
        <v>0.57389999999999997</v>
      </c>
      <c r="AO25">
        <v>0</v>
      </c>
      <c r="AP25">
        <v>3.843</v>
      </c>
      <c r="AQ25">
        <v>15.561</v>
      </c>
      <c r="AR25">
        <v>6.6239999999999997</v>
      </c>
      <c r="AS25">
        <v>10.7616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1585.4119550000005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180</v>
      </c>
      <c r="L26">
        <v>118.96</v>
      </c>
      <c r="M26">
        <v>92</v>
      </c>
      <c r="N26">
        <v>118.125</v>
      </c>
      <c r="O26">
        <v>123.66562500000001</v>
      </c>
      <c r="P26">
        <v>136.875</v>
      </c>
      <c r="Q26">
        <v>0</v>
      </c>
      <c r="R26">
        <v>8.69</v>
      </c>
      <c r="S26">
        <v>0</v>
      </c>
      <c r="T26">
        <v>0</v>
      </c>
      <c r="U26">
        <v>418.77</v>
      </c>
      <c r="V26">
        <v>2.89</v>
      </c>
      <c r="W26">
        <v>33.346499999999999</v>
      </c>
      <c r="X26">
        <v>78.169300000000007</v>
      </c>
      <c r="Y26">
        <v>0</v>
      </c>
      <c r="Z26">
        <v>2.2000000000000002</v>
      </c>
      <c r="AA26">
        <v>7.0309999999999997</v>
      </c>
      <c r="AB26">
        <v>13.17004</v>
      </c>
      <c r="AC26">
        <v>0</v>
      </c>
      <c r="AD26">
        <v>9.1149000000000004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3.843</v>
      </c>
      <c r="AQ26">
        <v>31.122</v>
      </c>
      <c r="AR26">
        <v>6.6239999999999997</v>
      </c>
      <c r="AS26">
        <v>10.7616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1666.5145070000005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</v>
      </c>
      <c r="L27">
        <v>118.96</v>
      </c>
      <c r="M27">
        <v>92</v>
      </c>
      <c r="N27">
        <v>118.125</v>
      </c>
      <c r="O27">
        <v>123.66562500000001</v>
      </c>
      <c r="P27">
        <v>136.875</v>
      </c>
      <c r="Q27">
        <v>0</v>
      </c>
      <c r="R27">
        <v>8.69</v>
      </c>
      <c r="S27">
        <v>0</v>
      </c>
      <c r="T27">
        <v>0</v>
      </c>
      <c r="U27">
        <v>418.77</v>
      </c>
      <c r="V27">
        <v>9.1045999999999996</v>
      </c>
      <c r="W27">
        <v>33.346499999999999</v>
      </c>
      <c r="X27">
        <v>78.169300000000007</v>
      </c>
      <c r="Y27">
        <v>0</v>
      </c>
      <c r="Z27">
        <v>3.3</v>
      </c>
      <c r="AA27">
        <v>14.061999999999999</v>
      </c>
      <c r="AB27">
        <v>26.34008</v>
      </c>
      <c r="AC27">
        <v>0</v>
      </c>
      <c r="AD27">
        <v>18.229800000000001</v>
      </c>
      <c r="AE27">
        <v>49.436556000000003</v>
      </c>
      <c r="AF27">
        <v>19.483360000000001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2.3239999999999998</v>
      </c>
      <c r="AM27">
        <v>10.557359999999999</v>
      </c>
      <c r="AN27">
        <v>0.57389999999999997</v>
      </c>
      <c r="AO27">
        <v>0</v>
      </c>
      <c r="AP27">
        <v>3.843</v>
      </c>
      <c r="AQ27">
        <v>46.683</v>
      </c>
      <c r="AR27">
        <v>6.6239999999999997</v>
      </c>
      <c r="AS27">
        <v>10.7616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1823.2203310000004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</v>
      </c>
      <c r="L28">
        <v>118.96</v>
      </c>
      <c r="M28">
        <v>92</v>
      </c>
      <c r="N28">
        <v>118.125</v>
      </c>
      <c r="O28">
        <v>123.66562500000001</v>
      </c>
      <c r="P28">
        <v>136.875</v>
      </c>
      <c r="Q28">
        <v>0</v>
      </c>
      <c r="R28">
        <v>8.69</v>
      </c>
      <c r="S28">
        <v>0</v>
      </c>
      <c r="T28">
        <v>0</v>
      </c>
      <c r="U28">
        <v>418.77</v>
      </c>
      <c r="V28">
        <v>9.1045999999999996</v>
      </c>
      <c r="W28">
        <v>33.346499999999999</v>
      </c>
      <c r="X28">
        <v>78.169300000000007</v>
      </c>
      <c r="Y28">
        <v>0</v>
      </c>
      <c r="Z28">
        <v>19.5624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0.57389999999999997</v>
      </c>
      <c r="AO28">
        <v>0</v>
      </c>
      <c r="AP28">
        <v>3.843</v>
      </c>
      <c r="AQ28">
        <v>62.244</v>
      </c>
      <c r="AR28">
        <v>11.04</v>
      </c>
      <c r="AS28">
        <v>10.7616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1962.3502870000002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</v>
      </c>
      <c r="L29">
        <v>118.96</v>
      </c>
      <c r="M29">
        <v>92</v>
      </c>
      <c r="N29">
        <v>118.125</v>
      </c>
      <c r="O29">
        <v>123.66562500000001</v>
      </c>
      <c r="P29">
        <v>136.875</v>
      </c>
      <c r="Q29">
        <v>0</v>
      </c>
      <c r="R29">
        <v>8.69</v>
      </c>
      <c r="S29">
        <v>0</v>
      </c>
      <c r="T29">
        <v>0</v>
      </c>
      <c r="U29">
        <v>418.77</v>
      </c>
      <c r="V29">
        <v>9.1045999999999996</v>
      </c>
      <c r="W29">
        <v>33.346499999999999</v>
      </c>
      <c r="X29">
        <v>78.169300000000007</v>
      </c>
      <c r="Y29">
        <v>0</v>
      </c>
      <c r="Z29">
        <v>19.5624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79.376220000000004</v>
      </c>
      <c r="AM29">
        <v>15.804048</v>
      </c>
      <c r="AN29">
        <v>0.57389999999999997</v>
      </c>
      <c r="AO29">
        <v>0</v>
      </c>
      <c r="AP29">
        <v>3.843</v>
      </c>
      <c r="AQ29">
        <v>62.244</v>
      </c>
      <c r="AR29">
        <v>49.68</v>
      </c>
      <c r="AS29">
        <v>24.75168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2093.0045870000004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200</v>
      </c>
      <c r="L30">
        <v>118.96</v>
      </c>
      <c r="M30">
        <v>92</v>
      </c>
      <c r="N30">
        <v>118.125</v>
      </c>
      <c r="O30">
        <v>123.66562500000001</v>
      </c>
      <c r="P30">
        <v>136.875</v>
      </c>
      <c r="Q30">
        <v>0</v>
      </c>
      <c r="R30">
        <v>8.69</v>
      </c>
      <c r="S30">
        <v>0</v>
      </c>
      <c r="T30">
        <v>0</v>
      </c>
      <c r="U30">
        <v>418.77</v>
      </c>
      <c r="V30">
        <v>14.37</v>
      </c>
      <c r="W30">
        <v>33.346499999999999</v>
      </c>
      <c r="X30">
        <v>78.169300000000007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79.376220000000004</v>
      </c>
      <c r="AM30">
        <v>15.804048</v>
      </c>
      <c r="AN30">
        <v>0.57389999999999997</v>
      </c>
      <c r="AO30">
        <v>0</v>
      </c>
      <c r="AP30">
        <v>3.843</v>
      </c>
      <c r="AQ30">
        <v>62.244</v>
      </c>
      <c r="AR30">
        <v>49.68</v>
      </c>
      <c r="AS30">
        <v>24.75168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2102.9669280000007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219.889464</v>
      </c>
      <c r="L31">
        <v>118.96</v>
      </c>
      <c r="M31">
        <v>92</v>
      </c>
      <c r="N31">
        <v>118.125</v>
      </c>
      <c r="O31">
        <v>123.66562500000001</v>
      </c>
      <c r="P31">
        <v>136.875</v>
      </c>
      <c r="Q31">
        <v>0</v>
      </c>
      <c r="R31">
        <v>12.869923999999999</v>
      </c>
      <c r="S31">
        <v>0</v>
      </c>
      <c r="T31">
        <v>0</v>
      </c>
      <c r="U31">
        <v>418.77</v>
      </c>
      <c r="V31">
        <v>14.37</v>
      </c>
      <c r="W31">
        <v>33.346499999999999</v>
      </c>
      <c r="X31">
        <v>78.169300000000007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79.376220000000004</v>
      </c>
      <c r="AM31">
        <v>15.804048</v>
      </c>
      <c r="AN31">
        <v>0.57389999999999997</v>
      </c>
      <c r="AO31">
        <v>0</v>
      </c>
      <c r="AP31">
        <v>3.843</v>
      </c>
      <c r="AQ31">
        <v>62.244</v>
      </c>
      <c r="AR31">
        <v>11.04</v>
      </c>
      <c r="AS31">
        <v>24.75168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2093.3963160000003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270.288974</v>
      </c>
      <c r="L32">
        <v>122</v>
      </c>
      <c r="M32">
        <v>92</v>
      </c>
      <c r="N32">
        <v>118.125</v>
      </c>
      <c r="O32">
        <v>123.66562500000001</v>
      </c>
      <c r="P32">
        <v>136.875</v>
      </c>
      <c r="Q32">
        <v>0</v>
      </c>
      <c r="R32">
        <v>29.384799999999998</v>
      </c>
      <c r="S32">
        <v>0</v>
      </c>
      <c r="T32">
        <v>0</v>
      </c>
      <c r="U32">
        <v>418.77</v>
      </c>
      <c r="V32">
        <v>14.37</v>
      </c>
      <c r="W32">
        <v>33.346499999999999</v>
      </c>
      <c r="X32">
        <v>78.169300000000007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79.376220000000004</v>
      </c>
      <c r="AM32">
        <v>15.804048</v>
      </c>
      <c r="AN32">
        <v>0.57389999999999997</v>
      </c>
      <c r="AO32">
        <v>0</v>
      </c>
      <c r="AP32">
        <v>3.843</v>
      </c>
      <c r="AQ32">
        <v>62.244</v>
      </c>
      <c r="AR32">
        <v>11.04</v>
      </c>
      <c r="AS32">
        <v>24.75168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2153.9207020000003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294.80380000000002</v>
      </c>
      <c r="L33">
        <v>122</v>
      </c>
      <c r="M33">
        <v>92</v>
      </c>
      <c r="N33">
        <v>118.125</v>
      </c>
      <c r="O33">
        <v>123.66562500000001</v>
      </c>
      <c r="P33">
        <v>136.875</v>
      </c>
      <c r="Q33">
        <v>0</v>
      </c>
      <c r="R33">
        <v>29.384799999999998</v>
      </c>
      <c r="S33">
        <v>0</v>
      </c>
      <c r="T33">
        <v>0</v>
      </c>
      <c r="U33">
        <v>418.77</v>
      </c>
      <c r="V33">
        <v>14.37</v>
      </c>
      <c r="W33">
        <v>45.22</v>
      </c>
      <c r="X33">
        <v>98.34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12.782</v>
      </c>
      <c r="AM33">
        <v>15.804048</v>
      </c>
      <c r="AN33">
        <v>0.57389999999999997</v>
      </c>
      <c r="AO33">
        <v>0</v>
      </c>
      <c r="AP33">
        <v>3.843</v>
      </c>
      <c r="AQ33">
        <v>62.244</v>
      </c>
      <c r="AR33">
        <v>11.04</v>
      </c>
      <c r="AS33">
        <v>10.7616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2095.6824159999996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294.80380000000002</v>
      </c>
      <c r="L34">
        <v>122</v>
      </c>
      <c r="M34">
        <v>92</v>
      </c>
      <c r="N34">
        <v>118.125</v>
      </c>
      <c r="O34">
        <v>123.66562500000001</v>
      </c>
      <c r="P34">
        <v>136.875</v>
      </c>
      <c r="Q34">
        <v>0</v>
      </c>
      <c r="R34">
        <v>29.384799999999998</v>
      </c>
      <c r="S34">
        <v>0</v>
      </c>
      <c r="T34">
        <v>0</v>
      </c>
      <c r="U34">
        <v>418.77</v>
      </c>
      <c r="V34">
        <v>14.37</v>
      </c>
      <c r="W34">
        <v>45.22</v>
      </c>
      <c r="X34">
        <v>98.34</v>
      </c>
      <c r="Y34">
        <v>0</v>
      </c>
      <c r="Z34">
        <v>2.2000000000000002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51.775199999999998</v>
      </c>
      <c r="AL34">
        <v>2.3239999999999998</v>
      </c>
      <c r="AM34">
        <v>10.557359999999999</v>
      </c>
      <c r="AN34">
        <v>0.57389999999999997</v>
      </c>
      <c r="AO34">
        <v>0</v>
      </c>
      <c r="AP34">
        <v>3.843</v>
      </c>
      <c r="AQ34">
        <v>62.244</v>
      </c>
      <c r="AR34">
        <v>11.04</v>
      </c>
      <c r="AS34">
        <v>10.7616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2019.3949069999999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294.80380000000002</v>
      </c>
      <c r="L35">
        <v>122</v>
      </c>
      <c r="M35">
        <v>92</v>
      </c>
      <c r="N35">
        <v>118.125</v>
      </c>
      <c r="O35">
        <v>123.66562500000001</v>
      </c>
      <c r="P35">
        <v>136.875</v>
      </c>
      <c r="Q35">
        <v>0</v>
      </c>
      <c r="R35">
        <v>29.384799999999998</v>
      </c>
      <c r="S35">
        <v>0</v>
      </c>
      <c r="T35">
        <v>0</v>
      </c>
      <c r="U35">
        <v>418.77</v>
      </c>
      <c r="V35">
        <v>14.37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9.7416800000000006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2.3239999999999998</v>
      </c>
      <c r="AM35">
        <v>5.2786799999999996</v>
      </c>
      <c r="AN35">
        <v>0.57389999999999997</v>
      </c>
      <c r="AO35">
        <v>0</v>
      </c>
      <c r="AP35">
        <v>3.843</v>
      </c>
      <c r="AQ35">
        <v>46.683</v>
      </c>
      <c r="AR35">
        <v>11.04</v>
      </c>
      <c r="AS35">
        <v>10.7616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1927.0658669999998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294.80380000000002</v>
      </c>
      <c r="L36">
        <v>122</v>
      </c>
      <c r="M36">
        <v>92</v>
      </c>
      <c r="N36">
        <v>118.125</v>
      </c>
      <c r="O36">
        <v>123.66562500000001</v>
      </c>
      <c r="P36">
        <v>136.875</v>
      </c>
      <c r="Q36">
        <v>0</v>
      </c>
      <c r="R36">
        <v>29.384799999999998</v>
      </c>
      <c r="S36">
        <v>0</v>
      </c>
      <c r="T36">
        <v>0</v>
      </c>
      <c r="U36">
        <v>418.77</v>
      </c>
      <c r="V36">
        <v>14.37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51.775199999999998</v>
      </c>
      <c r="AL36">
        <v>2.3239999999999998</v>
      </c>
      <c r="AM36">
        <v>0</v>
      </c>
      <c r="AN36">
        <v>0.57389999999999997</v>
      </c>
      <c r="AO36">
        <v>0</v>
      </c>
      <c r="AP36">
        <v>3.843</v>
      </c>
      <c r="AQ36">
        <v>46.683</v>
      </c>
      <c r="AR36">
        <v>11.04</v>
      </c>
      <c r="AS36">
        <v>10.7616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1892.9967069999998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294.80380000000002</v>
      </c>
      <c r="L37">
        <v>122</v>
      </c>
      <c r="M37">
        <v>92</v>
      </c>
      <c r="N37">
        <v>118.125</v>
      </c>
      <c r="O37">
        <v>123.66562500000001</v>
      </c>
      <c r="P37">
        <v>136.875</v>
      </c>
      <c r="Q37">
        <v>0</v>
      </c>
      <c r="R37">
        <v>29.384799999999998</v>
      </c>
      <c r="S37">
        <v>0</v>
      </c>
      <c r="T37">
        <v>0</v>
      </c>
      <c r="U37">
        <v>418.77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51.775199999999998</v>
      </c>
      <c r="AL37">
        <v>2.3239999999999998</v>
      </c>
      <c r="AM37">
        <v>0</v>
      </c>
      <c r="AN37">
        <v>0.57389999999999997</v>
      </c>
      <c r="AO37">
        <v>0</v>
      </c>
      <c r="AP37">
        <v>3.843</v>
      </c>
      <c r="AQ37">
        <v>46.683</v>
      </c>
      <c r="AR37">
        <v>11.04</v>
      </c>
      <c r="AS37">
        <v>10.7616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1880.4167070000003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294.80380000000002</v>
      </c>
      <c r="L38">
        <v>122</v>
      </c>
      <c r="M38">
        <v>92</v>
      </c>
      <c r="N38">
        <v>118.125</v>
      </c>
      <c r="O38">
        <v>123.66562500000001</v>
      </c>
      <c r="P38">
        <v>136.875</v>
      </c>
      <c r="Q38">
        <v>0</v>
      </c>
      <c r="R38">
        <v>33.295656999999999</v>
      </c>
      <c r="S38">
        <v>0</v>
      </c>
      <c r="T38">
        <v>0</v>
      </c>
      <c r="U38">
        <v>418.77</v>
      </c>
      <c r="V38">
        <v>15.464600000000001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51.775199999999998</v>
      </c>
      <c r="AL38">
        <v>2.3239999999999998</v>
      </c>
      <c r="AM38">
        <v>0</v>
      </c>
      <c r="AN38">
        <v>0.57389999999999997</v>
      </c>
      <c r="AO38">
        <v>0</v>
      </c>
      <c r="AP38">
        <v>3.843</v>
      </c>
      <c r="AQ38">
        <v>45.045000000000002</v>
      </c>
      <c r="AR38">
        <v>11.04</v>
      </c>
      <c r="AS38">
        <v>10.7616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1842.0053120000002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294.80380000000002</v>
      </c>
      <c r="L39">
        <v>122</v>
      </c>
      <c r="M39">
        <v>92</v>
      </c>
      <c r="N39">
        <v>118.125</v>
      </c>
      <c r="O39">
        <v>123.66562500000001</v>
      </c>
      <c r="P39">
        <v>136.875</v>
      </c>
      <c r="Q39">
        <v>0</v>
      </c>
      <c r="R39">
        <v>36.442999999999998</v>
      </c>
      <c r="S39">
        <v>0</v>
      </c>
      <c r="T39">
        <v>0</v>
      </c>
      <c r="U39">
        <v>418.77</v>
      </c>
      <c r="V39">
        <v>15.464600000000001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51.775199999999998</v>
      </c>
      <c r="AL39">
        <v>2.3239999999999998</v>
      </c>
      <c r="AM39">
        <v>0</v>
      </c>
      <c r="AN39">
        <v>0.57389999999999997</v>
      </c>
      <c r="AO39">
        <v>0</v>
      </c>
      <c r="AP39">
        <v>3.843</v>
      </c>
      <c r="AQ39">
        <v>28.98</v>
      </c>
      <c r="AR39">
        <v>49.68</v>
      </c>
      <c r="AS39">
        <v>10.7616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1854.5576150000002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294.80380000000002</v>
      </c>
      <c r="L40">
        <v>122</v>
      </c>
      <c r="M40">
        <v>92</v>
      </c>
      <c r="N40">
        <v>118.125</v>
      </c>
      <c r="O40">
        <v>123.66562500000001</v>
      </c>
      <c r="P40">
        <v>136.875</v>
      </c>
      <c r="Q40">
        <v>0</v>
      </c>
      <c r="R40">
        <v>36.442999999999998</v>
      </c>
      <c r="S40">
        <v>0</v>
      </c>
      <c r="T40">
        <v>0</v>
      </c>
      <c r="U40">
        <v>418.77</v>
      </c>
      <c r="V40">
        <v>15.464600000000001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51.775199999999998</v>
      </c>
      <c r="AL40">
        <v>2.3239999999999998</v>
      </c>
      <c r="AM40">
        <v>0</v>
      </c>
      <c r="AN40">
        <v>0.57389999999999997</v>
      </c>
      <c r="AO40">
        <v>0</v>
      </c>
      <c r="AP40">
        <v>3.843</v>
      </c>
      <c r="AQ40">
        <v>15.561</v>
      </c>
      <c r="AR40">
        <v>49.68</v>
      </c>
      <c r="AS40">
        <v>10.7616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1822.1986150000002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294.80380000000002</v>
      </c>
      <c r="L41">
        <v>153</v>
      </c>
      <c r="M41">
        <v>92</v>
      </c>
      <c r="N41">
        <v>118.125</v>
      </c>
      <c r="O41">
        <v>123.66562500000001</v>
      </c>
      <c r="P41">
        <v>136.875</v>
      </c>
      <c r="Q41">
        <v>0</v>
      </c>
      <c r="R41">
        <v>36.442999999999998</v>
      </c>
      <c r="S41">
        <v>0</v>
      </c>
      <c r="T41">
        <v>0</v>
      </c>
      <c r="U41">
        <v>418.77</v>
      </c>
      <c r="V41">
        <v>15.464600000000001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2.3239999999999998</v>
      </c>
      <c r="AM41">
        <v>0</v>
      </c>
      <c r="AN41">
        <v>0.57389999999999997</v>
      </c>
      <c r="AO41">
        <v>0</v>
      </c>
      <c r="AP41">
        <v>3.843</v>
      </c>
      <c r="AQ41">
        <v>0</v>
      </c>
      <c r="AR41">
        <v>11.04</v>
      </c>
      <c r="AS41">
        <v>24.75168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1775.3676950000001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294.80380000000002</v>
      </c>
      <c r="L42">
        <v>183</v>
      </c>
      <c r="M42">
        <v>92</v>
      </c>
      <c r="N42">
        <v>118.125</v>
      </c>
      <c r="O42">
        <v>123.66562500000001</v>
      </c>
      <c r="P42">
        <v>136.875</v>
      </c>
      <c r="Q42">
        <v>0</v>
      </c>
      <c r="R42">
        <v>36.442999999999998</v>
      </c>
      <c r="S42">
        <v>0</v>
      </c>
      <c r="T42">
        <v>0</v>
      </c>
      <c r="U42">
        <v>418.77</v>
      </c>
      <c r="V42">
        <v>15.464600000000001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2.3239999999999998</v>
      </c>
      <c r="AM42">
        <v>0</v>
      </c>
      <c r="AN42">
        <v>0.57389999999999997</v>
      </c>
      <c r="AO42">
        <v>0</v>
      </c>
      <c r="AP42">
        <v>3.843</v>
      </c>
      <c r="AQ42">
        <v>0</v>
      </c>
      <c r="AR42">
        <v>11.04</v>
      </c>
      <c r="AS42">
        <v>24.75168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1809.3676950000001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294.80380000000002</v>
      </c>
      <c r="L43">
        <v>213</v>
      </c>
      <c r="M43">
        <v>92</v>
      </c>
      <c r="N43">
        <v>118.125</v>
      </c>
      <c r="O43">
        <v>123.66562500000001</v>
      </c>
      <c r="P43">
        <v>136.875</v>
      </c>
      <c r="Q43">
        <v>0</v>
      </c>
      <c r="R43">
        <v>42.390099999999997</v>
      </c>
      <c r="S43">
        <v>0</v>
      </c>
      <c r="T43">
        <v>0</v>
      </c>
      <c r="U43">
        <v>418.77</v>
      </c>
      <c r="V43">
        <v>18.091684999999998</v>
      </c>
      <c r="W43">
        <v>45.22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2.3239999999999998</v>
      </c>
      <c r="AM43">
        <v>0</v>
      </c>
      <c r="AN43">
        <v>0.57389999999999997</v>
      </c>
      <c r="AO43">
        <v>0</v>
      </c>
      <c r="AP43">
        <v>3.843</v>
      </c>
      <c r="AQ43">
        <v>0</v>
      </c>
      <c r="AR43">
        <v>11.04</v>
      </c>
      <c r="AS43">
        <v>13.452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1821.163348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294.80380000000002</v>
      </c>
      <c r="L44">
        <v>213</v>
      </c>
      <c r="M44">
        <v>92</v>
      </c>
      <c r="N44">
        <v>118.125</v>
      </c>
      <c r="O44">
        <v>123.66562500000001</v>
      </c>
      <c r="P44">
        <v>136.875</v>
      </c>
      <c r="Q44">
        <v>0</v>
      </c>
      <c r="R44">
        <v>42.390099999999997</v>
      </c>
      <c r="S44">
        <v>0</v>
      </c>
      <c r="T44">
        <v>0</v>
      </c>
      <c r="U44">
        <v>418.77</v>
      </c>
      <c r="V44">
        <v>20.73</v>
      </c>
      <c r="W44">
        <v>45.22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2.3239999999999998</v>
      </c>
      <c r="AM44">
        <v>0</v>
      </c>
      <c r="AN44">
        <v>0.57389999999999997</v>
      </c>
      <c r="AO44">
        <v>0</v>
      </c>
      <c r="AP44">
        <v>3.843</v>
      </c>
      <c r="AQ44">
        <v>0</v>
      </c>
      <c r="AR44">
        <v>11.04</v>
      </c>
      <c r="AS44">
        <v>12.1068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1824.456463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294.80380000000002</v>
      </c>
      <c r="L45">
        <v>216</v>
      </c>
      <c r="M45">
        <v>92</v>
      </c>
      <c r="N45">
        <v>118.125</v>
      </c>
      <c r="O45">
        <v>123.66562500000001</v>
      </c>
      <c r="P45">
        <v>136.875</v>
      </c>
      <c r="Q45">
        <v>0</v>
      </c>
      <c r="R45">
        <v>36.622999999999998</v>
      </c>
      <c r="S45">
        <v>0</v>
      </c>
      <c r="T45">
        <v>0</v>
      </c>
      <c r="U45">
        <v>418.77</v>
      </c>
      <c r="V45">
        <v>20.73</v>
      </c>
      <c r="W45">
        <v>45.22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2.3239999999999998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11.04</v>
      </c>
      <c r="AS45">
        <v>12.1068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1822.9703630000001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294.80380000000002</v>
      </c>
      <c r="L46">
        <v>216</v>
      </c>
      <c r="M46">
        <v>92</v>
      </c>
      <c r="N46">
        <v>118.125</v>
      </c>
      <c r="O46">
        <v>123.66562500000001</v>
      </c>
      <c r="P46">
        <v>136.875</v>
      </c>
      <c r="Q46">
        <v>0</v>
      </c>
      <c r="R46">
        <v>36.622999999999998</v>
      </c>
      <c r="S46">
        <v>0</v>
      </c>
      <c r="T46">
        <v>0</v>
      </c>
      <c r="U46">
        <v>418.77</v>
      </c>
      <c r="V46">
        <v>15.464600000000001</v>
      </c>
      <c r="W46">
        <v>45.22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2.3239999999999998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11.04</v>
      </c>
      <c r="AS46">
        <v>12.1068</v>
      </c>
      <c r="AT46">
        <v>18.253170999999998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1816.9580960000003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294.80380000000002</v>
      </c>
      <c r="L47">
        <v>216</v>
      </c>
      <c r="M47">
        <v>92</v>
      </c>
      <c r="N47">
        <v>118.125</v>
      </c>
      <c r="O47">
        <v>123.66562500000001</v>
      </c>
      <c r="P47">
        <v>136.875</v>
      </c>
      <c r="Q47">
        <v>0</v>
      </c>
      <c r="R47">
        <v>38.393000000000001</v>
      </c>
      <c r="S47">
        <v>0</v>
      </c>
      <c r="T47">
        <v>0</v>
      </c>
      <c r="U47">
        <v>418.77</v>
      </c>
      <c r="V47">
        <v>20.544599999999999</v>
      </c>
      <c r="W47">
        <v>45.22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2.3239999999999998</v>
      </c>
      <c r="AM47">
        <v>0</v>
      </c>
      <c r="AN47">
        <v>0.57389999999999997</v>
      </c>
      <c r="AO47">
        <v>0</v>
      </c>
      <c r="AP47">
        <v>5.1239999999999997</v>
      </c>
      <c r="AQ47">
        <v>0</v>
      </c>
      <c r="AR47">
        <v>11.04</v>
      </c>
      <c r="AS47">
        <v>12.1068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1824.554963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294.80380000000002</v>
      </c>
      <c r="L48">
        <v>213</v>
      </c>
      <c r="M48">
        <v>92</v>
      </c>
      <c r="N48">
        <v>118.125</v>
      </c>
      <c r="O48">
        <v>123.66562500000001</v>
      </c>
      <c r="P48">
        <v>136.875</v>
      </c>
      <c r="Q48">
        <v>0</v>
      </c>
      <c r="R48">
        <v>27.985299999999999</v>
      </c>
      <c r="S48">
        <v>0</v>
      </c>
      <c r="T48">
        <v>0</v>
      </c>
      <c r="U48">
        <v>418.77</v>
      </c>
      <c r="V48">
        <v>20.544599999999999</v>
      </c>
      <c r="W48">
        <v>45.22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2.3239999999999998</v>
      </c>
      <c r="AM48">
        <v>0</v>
      </c>
      <c r="AN48">
        <v>0.57389999999999997</v>
      </c>
      <c r="AO48">
        <v>0</v>
      </c>
      <c r="AP48">
        <v>5.1239999999999997</v>
      </c>
      <c r="AQ48">
        <v>0</v>
      </c>
      <c r="AR48">
        <v>11.04</v>
      </c>
      <c r="AS48">
        <v>12.1068</v>
      </c>
      <c r="AT48">
        <v>17.485289999999999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1809.6325150000002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</v>
      </c>
      <c r="L49">
        <v>213</v>
      </c>
      <c r="M49">
        <v>92</v>
      </c>
      <c r="N49">
        <v>118.125</v>
      </c>
      <c r="O49">
        <v>123.66562500000001</v>
      </c>
      <c r="P49">
        <v>130.5</v>
      </c>
      <c r="Q49">
        <v>0</v>
      </c>
      <c r="R49">
        <v>28.772400000000001</v>
      </c>
      <c r="S49">
        <v>0</v>
      </c>
      <c r="T49">
        <v>0</v>
      </c>
      <c r="U49">
        <v>418.77</v>
      </c>
      <c r="V49">
        <v>20.73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2.3239999999999998</v>
      </c>
      <c r="AM49">
        <v>0</v>
      </c>
      <c r="AN49">
        <v>0.57389999999999997</v>
      </c>
      <c r="AO49">
        <v>0</v>
      </c>
      <c r="AP49">
        <v>5.1239999999999997</v>
      </c>
      <c r="AQ49">
        <v>0</v>
      </c>
      <c r="AR49">
        <v>11.04</v>
      </c>
      <c r="AS49">
        <v>12.1068</v>
      </c>
      <c r="AT49">
        <v>20.000038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1780.940963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260</v>
      </c>
      <c r="L50">
        <v>213</v>
      </c>
      <c r="M50">
        <v>92</v>
      </c>
      <c r="N50">
        <v>118.125</v>
      </c>
      <c r="O50">
        <v>123.66562500000001</v>
      </c>
      <c r="P50">
        <v>130.5</v>
      </c>
      <c r="Q50">
        <v>0</v>
      </c>
      <c r="R50">
        <v>28.772400000000001</v>
      </c>
      <c r="S50">
        <v>0</v>
      </c>
      <c r="T50">
        <v>0</v>
      </c>
      <c r="U50">
        <v>418.77</v>
      </c>
      <c r="V50">
        <v>20.73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2.3239999999999998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11.04</v>
      </c>
      <c r="AS50">
        <v>12.1068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1768.0194630000001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240</v>
      </c>
      <c r="L51">
        <v>173</v>
      </c>
      <c r="M51">
        <v>92</v>
      </c>
      <c r="N51">
        <v>118.125</v>
      </c>
      <c r="O51">
        <v>123.66562500000001</v>
      </c>
      <c r="P51">
        <v>130.5</v>
      </c>
      <c r="Q51">
        <v>0</v>
      </c>
      <c r="R51">
        <v>28.772400000000001</v>
      </c>
      <c r="S51">
        <v>0</v>
      </c>
      <c r="T51">
        <v>0</v>
      </c>
      <c r="U51">
        <v>418.77</v>
      </c>
      <c r="V51">
        <v>20.73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2.3239999999999998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49.68</v>
      </c>
      <c r="AS51">
        <v>12.1068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1747.6594630000002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</v>
      </c>
      <c r="L52">
        <v>153</v>
      </c>
      <c r="M52">
        <v>92</v>
      </c>
      <c r="N52">
        <v>118.125</v>
      </c>
      <c r="O52">
        <v>123.66562500000001</v>
      </c>
      <c r="P52">
        <v>130.5</v>
      </c>
      <c r="Q52">
        <v>0</v>
      </c>
      <c r="R52">
        <v>28.772400000000001</v>
      </c>
      <c r="S52">
        <v>0</v>
      </c>
      <c r="T52">
        <v>0</v>
      </c>
      <c r="U52">
        <v>418.77</v>
      </c>
      <c r="V52">
        <v>20.73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2.3239999999999998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49.68</v>
      </c>
      <c r="AS52">
        <v>12.1068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1706.6594630000002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200</v>
      </c>
      <c r="L53">
        <v>120</v>
      </c>
      <c r="M53">
        <v>92</v>
      </c>
      <c r="N53">
        <v>118.125</v>
      </c>
      <c r="O53">
        <v>123.66562500000001</v>
      </c>
      <c r="P53">
        <v>130.5</v>
      </c>
      <c r="Q53">
        <v>21.823619999999998</v>
      </c>
      <c r="R53">
        <v>28.772400000000001</v>
      </c>
      <c r="S53">
        <v>26.390910000000002</v>
      </c>
      <c r="T53">
        <v>0</v>
      </c>
      <c r="U53">
        <v>418.77</v>
      </c>
      <c r="V53">
        <v>20.73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2.3239999999999998</v>
      </c>
      <c r="AM53">
        <v>0</v>
      </c>
      <c r="AN53">
        <v>0.57389999999999997</v>
      </c>
      <c r="AO53">
        <v>0</v>
      </c>
      <c r="AP53">
        <v>3.2025000000000001</v>
      </c>
      <c r="AQ53">
        <v>0</v>
      </c>
      <c r="AR53">
        <v>8.8320000000000007</v>
      </c>
      <c r="AS53">
        <v>12.1068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1662.0259930000002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</v>
      </c>
      <c r="L54">
        <v>120</v>
      </c>
      <c r="M54">
        <v>92</v>
      </c>
      <c r="N54">
        <v>118.125</v>
      </c>
      <c r="O54">
        <v>123.66562500000001</v>
      </c>
      <c r="P54">
        <v>130.5</v>
      </c>
      <c r="Q54">
        <v>21.823619999999998</v>
      </c>
      <c r="R54">
        <v>23.005299999999998</v>
      </c>
      <c r="S54">
        <v>26.390910000000002</v>
      </c>
      <c r="T54">
        <v>0</v>
      </c>
      <c r="U54">
        <v>418.77</v>
      </c>
      <c r="V54">
        <v>20.73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2.3239999999999998</v>
      </c>
      <c r="AM54">
        <v>0</v>
      </c>
      <c r="AN54">
        <v>0.57389999999999997</v>
      </c>
      <c r="AO54">
        <v>0</v>
      </c>
      <c r="AP54">
        <v>3.2025000000000001</v>
      </c>
      <c r="AQ54">
        <v>0</v>
      </c>
      <c r="AR54">
        <v>8.8320000000000007</v>
      </c>
      <c r="AS54">
        <v>12.1068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1637.2588930000004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</v>
      </c>
      <c r="L55">
        <v>120</v>
      </c>
      <c r="M55">
        <v>92</v>
      </c>
      <c r="N55">
        <v>118.125</v>
      </c>
      <c r="O55">
        <v>123.66562500000001</v>
      </c>
      <c r="P55">
        <v>130.5</v>
      </c>
      <c r="Q55">
        <v>21.823619999999998</v>
      </c>
      <c r="R55">
        <v>9.66</v>
      </c>
      <c r="S55">
        <v>26.390910000000002</v>
      </c>
      <c r="T55">
        <v>0</v>
      </c>
      <c r="U55">
        <v>418.77</v>
      </c>
      <c r="V55">
        <v>8.2653999999999996</v>
      </c>
      <c r="W55">
        <v>21.485900000000001</v>
      </c>
      <c r="X55">
        <v>78.169300000000007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2.3239999999999998</v>
      </c>
      <c r="AM55">
        <v>0</v>
      </c>
      <c r="AN55">
        <v>0.57389999999999997</v>
      </c>
      <c r="AO55">
        <v>0</v>
      </c>
      <c r="AP55">
        <v>3.2025000000000001</v>
      </c>
      <c r="AQ55">
        <v>0</v>
      </c>
      <c r="AR55">
        <v>8.8320000000000007</v>
      </c>
      <c r="AS55">
        <v>12.1068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1566.5441930000002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</v>
      </c>
      <c r="L56">
        <v>120</v>
      </c>
      <c r="M56">
        <v>92</v>
      </c>
      <c r="N56">
        <v>118.125</v>
      </c>
      <c r="O56">
        <v>123.66562500000001</v>
      </c>
      <c r="P56">
        <v>130.5</v>
      </c>
      <c r="Q56">
        <v>21.823619999999998</v>
      </c>
      <c r="R56">
        <v>8.9700000000000006</v>
      </c>
      <c r="S56">
        <v>26.390910000000002</v>
      </c>
      <c r="T56">
        <v>0</v>
      </c>
      <c r="U56">
        <v>418.77</v>
      </c>
      <c r="V56">
        <v>10.2654</v>
      </c>
      <c r="W56">
        <v>21.485900000000001</v>
      </c>
      <c r="X56">
        <v>78.169300000000007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2.3239999999999998</v>
      </c>
      <c r="AM56">
        <v>0</v>
      </c>
      <c r="AN56">
        <v>0.57389999999999997</v>
      </c>
      <c r="AO56">
        <v>0</v>
      </c>
      <c r="AP56">
        <v>3.2025000000000001</v>
      </c>
      <c r="AQ56">
        <v>0</v>
      </c>
      <c r="AR56">
        <v>8.8320000000000007</v>
      </c>
      <c r="AS56">
        <v>12.1068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1565.8541930000004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</v>
      </c>
      <c r="L57">
        <v>120</v>
      </c>
      <c r="M57">
        <v>92</v>
      </c>
      <c r="N57">
        <v>118.125</v>
      </c>
      <c r="O57">
        <v>123.66562500000001</v>
      </c>
      <c r="P57">
        <v>130.5</v>
      </c>
      <c r="Q57">
        <v>21.823619999999998</v>
      </c>
      <c r="R57">
        <v>8.9700000000000006</v>
      </c>
      <c r="S57">
        <v>26.390910000000002</v>
      </c>
      <c r="T57">
        <v>0</v>
      </c>
      <c r="U57">
        <v>418.77</v>
      </c>
      <c r="V57">
        <v>5</v>
      </c>
      <c r="W57">
        <v>21.485900000000001</v>
      </c>
      <c r="X57">
        <v>64.350899999999996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2.3239999999999998</v>
      </c>
      <c r="AM57">
        <v>0</v>
      </c>
      <c r="AN57">
        <v>0.57389999999999997</v>
      </c>
      <c r="AO57">
        <v>0</v>
      </c>
      <c r="AP57">
        <v>11.922267</v>
      </c>
      <c r="AQ57">
        <v>0</v>
      </c>
      <c r="AR57">
        <v>8.8320000000000007</v>
      </c>
      <c r="AS57">
        <v>12.1068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1553.4901600000001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</v>
      </c>
      <c r="L58">
        <v>120</v>
      </c>
      <c r="M58">
        <v>92</v>
      </c>
      <c r="N58">
        <v>118.125</v>
      </c>
      <c r="O58">
        <v>123.66562500000001</v>
      </c>
      <c r="P58">
        <v>130.5</v>
      </c>
      <c r="Q58">
        <v>21.823619999999998</v>
      </c>
      <c r="R58">
        <v>22.065300000000001</v>
      </c>
      <c r="S58">
        <v>26.390910000000002</v>
      </c>
      <c r="T58">
        <v>0</v>
      </c>
      <c r="U58">
        <v>418.77</v>
      </c>
      <c r="V58">
        <v>9.36</v>
      </c>
      <c r="W58">
        <v>30.359400000000001</v>
      </c>
      <c r="X58">
        <v>84.521600000000007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2.3239999999999998</v>
      </c>
      <c r="AM58">
        <v>0</v>
      </c>
      <c r="AN58">
        <v>0.57389999999999997</v>
      </c>
      <c r="AO58">
        <v>0</v>
      </c>
      <c r="AP58">
        <v>11.922267</v>
      </c>
      <c r="AQ58">
        <v>0</v>
      </c>
      <c r="AR58">
        <v>8.8320000000000007</v>
      </c>
      <c r="AS58">
        <v>12.1068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1597.9896600000002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</v>
      </c>
      <c r="L59">
        <v>120</v>
      </c>
      <c r="M59">
        <v>92</v>
      </c>
      <c r="N59">
        <v>118.125</v>
      </c>
      <c r="O59">
        <v>123.66562500000001</v>
      </c>
      <c r="P59">
        <v>130.5</v>
      </c>
      <c r="Q59">
        <v>5</v>
      </c>
      <c r="R59">
        <v>9.26</v>
      </c>
      <c r="S59">
        <v>11.39091</v>
      </c>
      <c r="T59">
        <v>0</v>
      </c>
      <c r="U59">
        <v>418.77</v>
      </c>
      <c r="V59">
        <v>3</v>
      </c>
      <c r="W59">
        <v>21.485900000000001</v>
      </c>
      <c r="X59">
        <v>69.350899999999996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2.3239999999999998</v>
      </c>
      <c r="AM59">
        <v>0</v>
      </c>
      <c r="AN59">
        <v>0.57389999999999997</v>
      </c>
      <c r="AO59">
        <v>0</v>
      </c>
      <c r="AP59">
        <v>11.922267</v>
      </c>
      <c r="AQ59">
        <v>0</v>
      </c>
      <c r="AR59">
        <v>8.8320000000000007</v>
      </c>
      <c r="AS59">
        <v>12.1068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1521.9565399999999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184.67939999999999</v>
      </c>
      <c r="L60">
        <v>120</v>
      </c>
      <c r="M60">
        <v>92</v>
      </c>
      <c r="N60">
        <v>118.125</v>
      </c>
      <c r="O60">
        <v>123.66562500000001</v>
      </c>
      <c r="P60">
        <v>130.5</v>
      </c>
      <c r="Q60">
        <v>5</v>
      </c>
      <c r="R60">
        <v>9.26</v>
      </c>
      <c r="S60">
        <v>7</v>
      </c>
      <c r="T60">
        <v>0</v>
      </c>
      <c r="U60">
        <v>418.77</v>
      </c>
      <c r="V60">
        <v>3</v>
      </c>
      <c r="W60">
        <v>21.485900000000001</v>
      </c>
      <c r="X60">
        <v>69.350899999999996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12.782</v>
      </c>
      <c r="AM60">
        <v>0</v>
      </c>
      <c r="AN60">
        <v>0.57389999999999997</v>
      </c>
      <c r="AO60">
        <v>0</v>
      </c>
      <c r="AP60">
        <v>11.922267</v>
      </c>
      <c r="AQ60">
        <v>0</v>
      </c>
      <c r="AR60">
        <v>8.8320000000000007</v>
      </c>
      <c r="AS60">
        <v>12.1068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1533.7030299999997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184.67939999999999</v>
      </c>
      <c r="L61">
        <v>120</v>
      </c>
      <c r="M61">
        <v>92</v>
      </c>
      <c r="N61">
        <v>118.125</v>
      </c>
      <c r="O61">
        <v>123.66562500000001</v>
      </c>
      <c r="P61">
        <v>130.5</v>
      </c>
      <c r="Q61">
        <v>5</v>
      </c>
      <c r="R61">
        <v>22.2653</v>
      </c>
      <c r="S61">
        <v>7</v>
      </c>
      <c r="T61">
        <v>0</v>
      </c>
      <c r="U61">
        <v>418.77</v>
      </c>
      <c r="V61">
        <v>9.36</v>
      </c>
      <c r="W61">
        <v>30.359400000000001</v>
      </c>
      <c r="X61">
        <v>56.3307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79.376220000000004</v>
      </c>
      <c r="AM61">
        <v>0</v>
      </c>
      <c r="AN61">
        <v>0.57389999999999997</v>
      </c>
      <c r="AO61">
        <v>0</v>
      </c>
      <c r="AP61">
        <v>3.2025000000000001</v>
      </c>
      <c r="AQ61">
        <v>0</v>
      </c>
      <c r="AR61">
        <v>11.04</v>
      </c>
      <c r="AS61">
        <v>12.1068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1610.0040830000003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184.67939999999999</v>
      </c>
      <c r="L62">
        <v>116.2</v>
      </c>
      <c r="M62">
        <v>92</v>
      </c>
      <c r="N62">
        <v>118.125</v>
      </c>
      <c r="O62">
        <v>123.66562500000001</v>
      </c>
      <c r="P62">
        <v>130.5</v>
      </c>
      <c r="Q62">
        <v>5</v>
      </c>
      <c r="R62">
        <v>22.2653</v>
      </c>
      <c r="S62">
        <v>7</v>
      </c>
      <c r="T62">
        <v>0</v>
      </c>
      <c r="U62">
        <v>418.77</v>
      </c>
      <c r="V62">
        <v>9.36</v>
      </c>
      <c r="W62">
        <v>30.359400000000001</v>
      </c>
      <c r="X62">
        <v>56.3307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79.376220000000004</v>
      </c>
      <c r="AM62">
        <v>0</v>
      </c>
      <c r="AN62">
        <v>0.57389999999999997</v>
      </c>
      <c r="AO62">
        <v>0</v>
      </c>
      <c r="AP62">
        <v>3.2025000000000001</v>
      </c>
      <c r="AQ62">
        <v>15.561</v>
      </c>
      <c r="AR62">
        <v>11.04</v>
      </c>
      <c r="AS62">
        <v>12.1068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1620.765083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184.67939999999999</v>
      </c>
      <c r="L63">
        <v>116.2</v>
      </c>
      <c r="M63">
        <v>92</v>
      </c>
      <c r="N63">
        <v>118.125</v>
      </c>
      <c r="O63">
        <v>123.66562500000001</v>
      </c>
      <c r="P63">
        <v>130.5</v>
      </c>
      <c r="Q63">
        <v>5</v>
      </c>
      <c r="R63">
        <v>22.2653</v>
      </c>
      <c r="S63">
        <v>15.096500000000001</v>
      </c>
      <c r="T63">
        <v>0</v>
      </c>
      <c r="U63">
        <v>418.77</v>
      </c>
      <c r="V63">
        <v>9.36</v>
      </c>
      <c r="W63">
        <v>30.359400000000001</v>
      </c>
      <c r="X63">
        <v>56.3307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79.376220000000004</v>
      </c>
      <c r="AM63">
        <v>0</v>
      </c>
      <c r="AN63">
        <v>0.57389999999999997</v>
      </c>
      <c r="AO63">
        <v>0</v>
      </c>
      <c r="AP63">
        <v>3.2025000000000001</v>
      </c>
      <c r="AQ63">
        <v>15.561</v>
      </c>
      <c r="AR63">
        <v>8.8320000000000007</v>
      </c>
      <c r="AS63">
        <v>12.1068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1627.6535830000003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184.67939999999999</v>
      </c>
      <c r="L64">
        <v>116.2</v>
      </c>
      <c r="M64">
        <v>92</v>
      </c>
      <c r="N64">
        <v>118.125</v>
      </c>
      <c r="O64">
        <v>123.66562500000001</v>
      </c>
      <c r="P64">
        <v>130.5</v>
      </c>
      <c r="Q64">
        <v>5</v>
      </c>
      <c r="R64">
        <v>22.2653</v>
      </c>
      <c r="S64">
        <v>15.096500000000001</v>
      </c>
      <c r="T64">
        <v>0</v>
      </c>
      <c r="U64">
        <v>418.77</v>
      </c>
      <c r="V64">
        <v>9.36</v>
      </c>
      <c r="W64">
        <v>30.359400000000001</v>
      </c>
      <c r="X64">
        <v>66.330699999999993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51.775199999999998</v>
      </c>
      <c r="AL64">
        <v>79.376220000000004</v>
      </c>
      <c r="AM64">
        <v>0</v>
      </c>
      <c r="AN64">
        <v>0.57389999999999997</v>
      </c>
      <c r="AO64">
        <v>0</v>
      </c>
      <c r="AP64">
        <v>3.2025000000000001</v>
      </c>
      <c r="AQ64">
        <v>15.561</v>
      </c>
      <c r="AR64">
        <v>8.8320000000000007</v>
      </c>
      <c r="AS64">
        <v>12.1068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1636.6535830000003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184.67939999999999</v>
      </c>
      <c r="L65">
        <v>116.2</v>
      </c>
      <c r="M65">
        <v>92</v>
      </c>
      <c r="N65">
        <v>118.125</v>
      </c>
      <c r="O65">
        <v>123.66562500000001</v>
      </c>
      <c r="P65">
        <v>130.5</v>
      </c>
      <c r="Q65">
        <v>5</v>
      </c>
      <c r="R65">
        <v>22.2653</v>
      </c>
      <c r="S65">
        <v>15.096500000000001</v>
      </c>
      <c r="T65">
        <v>0</v>
      </c>
      <c r="U65">
        <v>418.77</v>
      </c>
      <c r="V65">
        <v>19.519029</v>
      </c>
      <c r="W65">
        <v>45.22</v>
      </c>
      <c r="X65">
        <v>87.618855999999994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51.775199999999998</v>
      </c>
      <c r="AL65">
        <v>13.944000000000001</v>
      </c>
      <c r="AM65">
        <v>0</v>
      </c>
      <c r="AN65">
        <v>0.57389999999999997</v>
      </c>
      <c r="AO65">
        <v>0</v>
      </c>
      <c r="AP65">
        <v>11.922267</v>
      </c>
      <c r="AQ65">
        <v>15.561</v>
      </c>
      <c r="AR65">
        <v>8.8320000000000007</v>
      </c>
      <c r="AS65">
        <v>12.1068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1627.2489150000001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184.67939999999999</v>
      </c>
      <c r="L66">
        <v>116.2</v>
      </c>
      <c r="M66">
        <v>92</v>
      </c>
      <c r="N66">
        <v>118.125</v>
      </c>
      <c r="O66">
        <v>123.66562500000001</v>
      </c>
      <c r="P66">
        <v>130.5</v>
      </c>
      <c r="Q66">
        <v>5</v>
      </c>
      <c r="R66">
        <v>22.2653</v>
      </c>
      <c r="S66">
        <v>15.096500000000001</v>
      </c>
      <c r="T66">
        <v>0</v>
      </c>
      <c r="U66">
        <v>418.77</v>
      </c>
      <c r="V66">
        <v>20.73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51.775199999999998</v>
      </c>
      <c r="AL66">
        <v>2.3239999999999998</v>
      </c>
      <c r="AM66">
        <v>0</v>
      </c>
      <c r="AN66">
        <v>0.57389999999999997</v>
      </c>
      <c r="AO66">
        <v>0</v>
      </c>
      <c r="AP66">
        <v>11.922267</v>
      </c>
      <c r="AQ66">
        <v>31.122</v>
      </c>
      <c r="AR66">
        <v>8.8320000000000007</v>
      </c>
      <c r="AS66">
        <v>12.1068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1662.0620300000003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219.67939999999999</v>
      </c>
      <c r="L67">
        <v>116.2</v>
      </c>
      <c r="M67">
        <v>92</v>
      </c>
      <c r="N67">
        <v>118.125</v>
      </c>
      <c r="O67">
        <v>123.66562500000001</v>
      </c>
      <c r="P67">
        <v>130.5</v>
      </c>
      <c r="Q67">
        <v>11.6944</v>
      </c>
      <c r="R67">
        <v>20.665299999999998</v>
      </c>
      <c r="S67">
        <v>15.096500000000001</v>
      </c>
      <c r="T67">
        <v>0</v>
      </c>
      <c r="U67">
        <v>418.77</v>
      </c>
      <c r="V67">
        <v>20.73</v>
      </c>
      <c r="W67">
        <v>45.22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51.775199999999998</v>
      </c>
      <c r="AL67">
        <v>2.3239999999999998</v>
      </c>
      <c r="AM67">
        <v>0</v>
      </c>
      <c r="AN67">
        <v>0.57389999999999997</v>
      </c>
      <c r="AO67">
        <v>0</v>
      </c>
      <c r="AP67">
        <v>3.843</v>
      </c>
      <c r="AQ67">
        <v>31.122</v>
      </c>
      <c r="AR67">
        <v>8.8320000000000007</v>
      </c>
      <c r="AS67">
        <v>12.1068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1708.5560150000003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274.67939999999999</v>
      </c>
      <c r="L68">
        <v>116.2</v>
      </c>
      <c r="M68">
        <v>92</v>
      </c>
      <c r="N68">
        <v>118.125</v>
      </c>
      <c r="O68">
        <v>123.66562500000001</v>
      </c>
      <c r="P68">
        <v>130.5</v>
      </c>
      <c r="Q68">
        <v>11.6944</v>
      </c>
      <c r="R68">
        <v>20.665299999999998</v>
      </c>
      <c r="S68">
        <v>15.096500000000001</v>
      </c>
      <c r="T68">
        <v>0</v>
      </c>
      <c r="U68">
        <v>418.77</v>
      </c>
      <c r="V68">
        <v>20.73</v>
      </c>
      <c r="W68">
        <v>45.22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37.880000000000003</v>
      </c>
      <c r="AI68">
        <v>0</v>
      </c>
      <c r="AJ68">
        <v>0</v>
      </c>
      <c r="AK68">
        <v>51.775199999999998</v>
      </c>
      <c r="AL68">
        <v>2.3239999999999998</v>
      </c>
      <c r="AM68">
        <v>0</v>
      </c>
      <c r="AN68">
        <v>0.57389999999999997</v>
      </c>
      <c r="AO68">
        <v>0</v>
      </c>
      <c r="AP68">
        <v>3.843</v>
      </c>
      <c r="AQ68">
        <v>31.122</v>
      </c>
      <c r="AR68">
        <v>8.8320000000000007</v>
      </c>
      <c r="AS68">
        <v>12.1068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1781.4960150000004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299.48320000000001</v>
      </c>
      <c r="L69">
        <v>116.2</v>
      </c>
      <c r="M69">
        <v>92</v>
      </c>
      <c r="N69">
        <v>118.125</v>
      </c>
      <c r="O69">
        <v>123.66562500000001</v>
      </c>
      <c r="P69">
        <v>130.5</v>
      </c>
      <c r="Q69">
        <v>11.6944</v>
      </c>
      <c r="R69">
        <v>24.775300000000001</v>
      </c>
      <c r="S69">
        <v>15.096500000000001</v>
      </c>
      <c r="T69">
        <v>0</v>
      </c>
      <c r="U69">
        <v>418.77</v>
      </c>
      <c r="V69">
        <v>20.73</v>
      </c>
      <c r="W69">
        <v>45.22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51.775199999999998</v>
      </c>
      <c r="AL69">
        <v>2.3239999999999998</v>
      </c>
      <c r="AM69">
        <v>0</v>
      </c>
      <c r="AN69">
        <v>0.57389999999999997</v>
      </c>
      <c r="AO69">
        <v>0</v>
      </c>
      <c r="AP69">
        <v>3.843</v>
      </c>
      <c r="AQ69">
        <v>31.122</v>
      </c>
      <c r="AR69">
        <v>11.04</v>
      </c>
      <c r="AS69">
        <v>12.1068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1813.6178150000001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299.48320000000001</v>
      </c>
      <c r="L70">
        <v>116.2</v>
      </c>
      <c r="M70">
        <v>92</v>
      </c>
      <c r="N70">
        <v>118.125</v>
      </c>
      <c r="O70">
        <v>123.66562500000001</v>
      </c>
      <c r="P70">
        <v>130.5</v>
      </c>
      <c r="Q70">
        <v>11.6944</v>
      </c>
      <c r="R70">
        <v>24.775300000000001</v>
      </c>
      <c r="S70">
        <v>15.096500000000001</v>
      </c>
      <c r="T70">
        <v>0</v>
      </c>
      <c r="U70">
        <v>418.77</v>
      </c>
      <c r="V70">
        <v>20.73</v>
      </c>
      <c r="W70">
        <v>45.22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51.775199999999998</v>
      </c>
      <c r="AL70">
        <v>2.3239999999999998</v>
      </c>
      <c r="AM70">
        <v>0</v>
      </c>
      <c r="AN70">
        <v>0.57389999999999997</v>
      </c>
      <c r="AO70">
        <v>0</v>
      </c>
      <c r="AP70">
        <v>3.843</v>
      </c>
      <c r="AQ70">
        <v>31.122</v>
      </c>
      <c r="AR70">
        <v>11.04</v>
      </c>
      <c r="AS70">
        <v>12.1068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1818.6178150000001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327.51946400000003</v>
      </c>
      <c r="L71">
        <v>165.57</v>
      </c>
      <c r="M71">
        <v>92</v>
      </c>
      <c r="N71">
        <v>118.125</v>
      </c>
      <c r="O71">
        <v>123.66562500000001</v>
      </c>
      <c r="P71">
        <v>130.5</v>
      </c>
      <c r="Q71">
        <v>13.583299999999999</v>
      </c>
      <c r="R71">
        <v>35.597768000000002</v>
      </c>
      <c r="S71">
        <v>22.687000000000001</v>
      </c>
      <c r="T71">
        <v>0</v>
      </c>
      <c r="U71">
        <v>418.77</v>
      </c>
      <c r="V71">
        <v>20.73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51.775199999999998</v>
      </c>
      <c r="AL71">
        <v>2.3239999999999998</v>
      </c>
      <c r="AM71">
        <v>0</v>
      </c>
      <c r="AN71">
        <v>0.57389999999999997</v>
      </c>
      <c r="AO71">
        <v>0</v>
      </c>
      <c r="AP71">
        <v>3.843</v>
      </c>
      <c r="AQ71">
        <v>31.122</v>
      </c>
      <c r="AR71">
        <v>19.872</v>
      </c>
      <c r="AS71">
        <v>13.452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1939.5031470000004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213</v>
      </c>
      <c r="M72">
        <v>92</v>
      </c>
      <c r="N72">
        <v>118.125</v>
      </c>
      <c r="O72">
        <v>123.66562500000001</v>
      </c>
      <c r="P72">
        <v>130.5</v>
      </c>
      <c r="Q72">
        <v>17.125599999999999</v>
      </c>
      <c r="R72">
        <v>38.393000000000001</v>
      </c>
      <c r="S72">
        <v>26.3901</v>
      </c>
      <c r="T72">
        <v>0</v>
      </c>
      <c r="U72">
        <v>418.77</v>
      </c>
      <c r="V72">
        <v>20.73</v>
      </c>
      <c r="W72">
        <v>45.22</v>
      </c>
      <c r="X72">
        <v>98.34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51.775199999999998</v>
      </c>
      <c r="AL72">
        <v>2.3239999999999998</v>
      </c>
      <c r="AM72">
        <v>0</v>
      </c>
      <c r="AN72">
        <v>0.57389999999999997</v>
      </c>
      <c r="AO72">
        <v>0</v>
      </c>
      <c r="AP72">
        <v>3.843</v>
      </c>
      <c r="AQ72">
        <v>31.122</v>
      </c>
      <c r="AR72">
        <v>19.872</v>
      </c>
      <c r="AS72">
        <v>13.452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2036.9854150000001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147.93</v>
      </c>
      <c r="M73">
        <v>92</v>
      </c>
      <c r="N73">
        <v>118.125</v>
      </c>
      <c r="O73">
        <v>123.66562500000001</v>
      </c>
      <c r="P73">
        <v>130.5</v>
      </c>
      <c r="Q73">
        <v>17.125599999999999</v>
      </c>
      <c r="R73">
        <v>38.393000000000001</v>
      </c>
      <c r="S73">
        <v>21.293600000000001</v>
      </c>
      <c r="T73">
        <v>0</v>
      </c>
      <c r="U73">
        <v>393.75</v>
      </c>
      <c r="V73">
        <v>20.73</v>
      </c>
      <c r="W73">
        <v>45.22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3.1825000000000001</v>
      </c>
      <c r="AJ73">
        <v>0</v>
      </c>
      <c r="AK73">
        <v>51.775199999999998</v>
      </c>
      <c r="AL73">
        <v>2.3239999999999998</v>
      </c>
      <c r="AM73">
        <v>0</v>
      </c>
      <c r="AN73">
        <v>0.57389999999999997</v>
      </c>
      <c r="AO73">
        <v>0</v>
      </c>
      <c r="AP73">
        <v>3.843</v>
      </c>
      <c r="AQ73">
        <v>62.244</v>
      </c>
      <c r="AR73">
        <v>19.872</v>
      </c>
      <c r="AS73">
        <v>13.452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2024.2803549999999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123</v>
      </c>
      <c r="M74">
        <v>92</v>
      </c>
      <c r="N74">
        <v>118.125</v>
      </c>
      <c r="O74">
        <v>123.66562500000001</v>
      </c>
      <c r="P74">
        <v>130.5</v>
      </c>
      <c r="Q74">
        <v>17.125599999999999</v>
      </c>
      <c r="R74">
        <v>38.393000000000001</v>
      </c>
      <c r="S74">
        <v>21.293600000000001</v>
      </c>
      <c r="T74">
        <v>0</v>
      </c>
      <c r="U74">
        <v>371.25</v>
      </c>
      <c r="V74">
        <v>20.73</v>
      </c>
      <c r="W74">
        <v>45.22</v>
      </c>
      <c r="X74">
        <v>98.34</v>
      </c>
      <c r="Y74">
        <v>0</v>
      </c>
      <c r="Z74">
        <v>1.1000000000000001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16.350411999999999</v>
      </c>
      <c r="AJ74">
        <v>0</v>
      </c>
      <c r="AK74">
        <v>51.775199999999998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19.872</v>
      </c>
      <c r="AS74">
        <v>13.452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2041.151439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128.42500000000001</v>
      </c>
      <c r="M75">
        <v>92</v>
      </c>
      <c r="N75">
        <v>118.125</v>
      </c>
      <c r="O75">
        <v>123.66562500000001</v>
      </c>
      <c r="P75">
        <v>130.5</v>
      </c>
      <c r="Q75">
        <v>17.1233</v>
      </c>
      <c r="R75">
        <v>41.915466000000002</v>
      </c>
      <c r="S75">
        <v>21.293600000000001</v>
      </c>
      <c r="T75">
        <v>0</v>
      </c>
      <c r="U75">
        <v>345.375</v>
      </c>
      <c r="V75">
        <v>20.73</v>
      </c>
      <c r="W75">
        <v>45.22</v>
      </c>
      <c r="X75">
        <v>98.34</v>
      </c>
      <c r="Y75">
        <v>0</v>
      </c>
      <c r="Z75">
        <v>2.2000000000000002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19.483360000000001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50.783999999999999</v>
      </c>
      <c r="AS75">
        <v>14.7972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2151.1901050000006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128.42500000000001</v>
      </c>
      <c r="M76">
        <v>92</v>
      </c>
      <c r="N76">
        <v>118.125</v>
      </c>
      <c r="O76">
        <v>123.66562500000001</v>
      </c>
      <c r="P76">
        <v>130.5</v>
      </c>
      <c r="Q76">
        <v>17.1233</v>
      </c>
      <c r="R76">
        <v>42.390099999999997</v>
      </c>
      <c r="S76">
        <v>21.293600000000001</v>
      </c>
      <c r="T76">
        <v>0</v>
      </c>
      <c r="U76">
        <v>345.375</v>
      </c>
      <c r="V76">
        <v>20.73</v>
      </c>
      <c r="W76">
        <v>45.22</v>
      </c>
      <c r="X76">
        <v>98.34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2.3239999999999998</v>
      </c>
      <c r="AM76">
        <v>9.3309999999999995</v>
      </c>
      <c r="AN76">
        <v>0.57389999999999997</v>
      </c>
      <c r="AO76">
        <v>0</v>
      </c>
      <c r="AP76">
        <v>3.843</v>
      </c>
      <c r="AQ76">
        <v>62.244</v>
      </c>
      <c r="AR76">
        <v>50.783999999999999</v>
      </c>
      <c r="AS76">
        <v>14.7972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2249.0496669999998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128.42500000000001</v>
      </c>
      <c r="M77">
        <v>92</v>
      </c>
      <c r="N77">
        <v>118.125</v>
      </c>
      <c r="O77">
        <v>123.66562500000001</v>
      </c>
      <c r="P77">
        <v>130.5</v>
      </c>
      <c r="Q77">
        <v>17.1233</v>
      </c>
      <c r="R77">
        <v>42.390099999999997</v>
      </c>
      <c r="S77">
        <v>21.293600000000001</v>
      </c>
      <c r="T77">
        <v>0</v>
      </c>
      <c r="U77">
        <v>345.375</v>
      </c>
      <c r="V77">
        <v>20.73</v>
      </c>
      <c r="W77">
        <v>45.22</v>
      </c>
      <c r="X77">
        <v>98.34</v>
      </c>
      <c r="Y77">
        <v>0</v>
      </c>
      <c r="Z77">
        <v>13.041600000000001</v>
      </c>
      <c r="AA77">
        <v>42.14808</v>
      </c>
      <c r="AB77">
        <v>39.510120000000001</v>
      </c>
      <c r="AC77">
        <v>15.280799999999999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2.3239999999999998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11.04</v>
      </c>
      <c r="AS77">
        <v>14.7972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2219.3816750000001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128.42500000000001</v>
      </c>
      <c r="M78">
        <v>92</v>
      </c>
      <c r="N78">
        <v>118.125</v>
      </c>
      <c r="O78">
        <v>123.66562500000001</v>
      </c>
      <c r="P78">
        <v>130.5</v>
      </c>
      <c r="Q78">
        <v>17.1233</v>
      </c>
      <c r="R78">
        <v>42.390099999999997</v>
      </c>
      <c r="S78">
        <v>21.293600000000001</v>
      </c>
      <c r="T78">
        <v>0</v>
      </c>
      <c r="U78">
        <v>345.375</v>
      </c>
      <c r="V78">
        <v>20.73</v>
      </c>
      <c r="W78">
        <v>45.22</v>
      </c>
      <c r="X78">
        <v>98.34</v>
      </c>
      <c r="Y78">
        <v>0</v>
      </c>
      <c r="Z78">
        <v>13.041600000000001</v>
      </c>
      <c r="AA78">
        <v>42.14808</v>
      </c>
      <c r="AB78">
        <v>39.510120000000001</v>
      </c>
      <c r="AC78">
        <v>15.280799999999999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2.3239999999999998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11.04</v>
      </c>
      <c r="AS78">
        <v>14.7972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2217.3816750000001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127.995</v>
      </c>
      <c r="M79">
        <v>92</v>
      </c>
      <c r="N79">
        <v>118.125</v>
      </c>
      <c r="O79">
        <v>123.66562500000001</v>
      </c>
      <c r="P79">
        <v>136.50433100000001</v>
      </c>
      <c r="Q79">
        <v>17.125599999999999</v>
      </c>
      <c r="R79">
        <v>42.390099999999997</v>
      </c>
      <c r="S79">
        <v>17.590499999999999</v>
      </c>
      <c r="T79">
        <v>0</v>
      </c>
      <c r="U79">
        <v>345.375</v>
      </c>
      <c r="V79">
        <v>20.73</v>
      </c>
      <c r="W79">
        <v>45.22</v>
      </c>
      <c r="X79">
        <v>98.34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9.6778399999999998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51.775199999999998</v>
      </c>
      <c r="AL79">
        <v>2.3239999999999998</v>
      </c>
      <c r="AM79">
        <v>15.804048</v>
      </c>
      <c r="AN79">
        <v>0.57389999999999997</v>
      </c>
      <c r="AO79">
        <v>0</v>
      </c>
      <c r="AP79">
        <v>3.843</v>
      </c>
      <c r="AQ79">
        <v>62.244</v>
      </c>
      <c r="AR79">
        <v>11.04</v>
      </c>
      <c r="AS79">
        <v>14.7972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2179.1987540000005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127.995</v>
      </c>
      <c r="M80">
        <v>92</v>
      </c>
      <c r="N80">
        <v>118.125</v>
      </c>
      <c r="O80">
        <v>123.66562500000001</v>
      </c>
      <c r="P80">
        <v>136.875</v>
      </c>
      <c r="Q80">
        <v>17.125599999999999</v>
      </c>
      <c r="R80">
        <v>42.390099999999997</v>
      </c>
      <c r="S80">
        <v>17.590499999999999</v>
      </c>
      <c r="T80">
        <v>0</v>
      </c>
      <c r="U80">
        <v>345.375</v>
      </c>
      <c r="V80">
        <v>20.73</v>
      </c>
      <c r="W80">
        <v>45.22</v>
      </c>
      <c r="X80">
        <v>98.34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3.1825000000000001</v>
      </c>
      <c r="AJ80">
        <v>0</v>
      </c>
      <c r="AK80">
        <v>51.775199999999998</v>
      </c>
      <c r="AL80">
        <v>2.3239999999999998</v>
      </c>
      <c r="AM80">
        <v>15.804048</v>
      </c>
      <c r="AN80">
        <v>0.57389999999999997</v>
      </c>
      <c r="AO80">
        <v>0</v>
      </c>
      <c r="AP80">
        <v>3.843</v>
      </c>
      <c r="AQ80">
        <v>62.244</v>
      </c>
      <c r="AR80">
        <v>19.872</v>
      </c>
      <c r="AS80">
        <v>14.7972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2171.2335109999999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127.995</v>
      </c>
      <c r="M81">
        <v>92</v>
      </c>
      <c r="N81">
        <v>118.125</v>
      </c>
      <c r="O81">
        <v>123.66562500000001</v>
      </c>
      <c r="P81">
        <v>136.875</v>
      </c>
      <c r="Q81">
        <v>17.125599999999999</v>
      </c>
      <c r="R81">
        <v>42.390099999999997</v>
      </c>
      <c r="S81">
        <v>17.590499999999999</v>
      </c>
      <c r="T81">
        <v>0</v>
      </c>
      <c r="U81">
        <v>345.375</v>
      </c>
      <c r="V81">
        <v>20.73</v>
      </c>
      <c r="W81">
        <v>45.22</v>
      </c>
      <c r="X81">
        <v>98.34</v>
      </c>
      <c r="Y81">
        <v>0</v>
      </c>
      <c r="Z81">
        <v>13.041600000000001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29.22504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2.3239999999999998</v>
      </c>
      <c r="AM81">
        <v>10.557359999999999</v>
      </c>
      <c r="AN81">
        <v>0.57389999999999997</v>
      </c>
      <c r="AO81">
        <v>0</v>
      </c>
      <c r="AP81">
        <v>3.843</v>
      </c>
      <c r="AQ81">
        <v>62.244</v>
      </c>
      <c r="AR81">
        <v>19.872</v>
      </c>
      <c r="AS81">
        <v>12.1068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2139.903523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127.995</v>
      </c>
      <c r="M82">
        <v>92</v>
      </c>
      <c r="N82">
        <v>118.125</v>
      </c>
      <c r="O82">
        <v>123.66562500000001</v>
      </c>
      <c r="P82">
        <v>136.875</v>
      </c>
      <c r="Q82">
        <v>17.125599999999999</v>
      </c>
      <c r="R82">
        <v>42.390099999999997</v>
      </c>
      <c r="S82">
        <v>17.590499999999999</v>
      </c>
      <c r="T82">
        <v>0</v>
      </c>
      <c r="U82">
        <v>345.375</v>
      </c>
      <c r="V82">
        <v>20.73</v>
      </c>
      <c r="W82">
        <v>45.22</v>
      </c>
      <c r="X82">
        <v>98.34</v>
      </c>
      <c r="Y82">
        <v>0</v>
      </c>
      <c r="Z82">
        <v>2.2000000000000002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51.775199999999998</v>
      </c>
      <c r="AL82">
        <v>2.3239999999999998</v>
      </c>
      <c r="AM82">
        <v>9.7309000000000001</v>
      </c>
      <c r="AN82">
        <v>0.57389999999999997</v>
      </c>
      <c r="AO82">
        <v>0</v>
      </c>
      <c r="AP82">
        <v>3.843</v>
      </c>
      <c r="AQ82">
        <v>62.244</v>
      </c>
      <c r="AR82">
        <v>19.872</v>
      </c>
      <c r="AS82">
        <v>12.1068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2059.1930990000001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338.88069999999999</v>
      </c>
      <c r="L83">
        <v>127.995</v>
      </c>
      <c r="M83">
        <v>92</v>
      </c>
      <c r="N83">
        <v>118.125</v>
      </c>
      <c r="O83">
        <v>123.66562500000001</v>
      </c>
      <c r="P83">
        <v>136.875</v>
      </c>
      <c r="Q83">
        <v>13.2333</v>
      </c>
      <c r="R83">
        <v>32.384799999999998</v>
      </c>
      <c r="S83">
        <v>17.590499999999999</v>
      </c>
      <c r="T83">
        <v>0</v>
      </c>
      <c r="U83">
        <v>345.375</v>
      </c>
      <c r="V83">
        <v>18.452573000000001</v>
      </c>
      <c r="W83">
        <v>45.22</v>
      </c>
      <c r="X83">
        <v>98.34</v>
      </c>
      <c r="Y83">
        <v>0</v>
      </c>
      <c r="Z83">
        <v>1.1000000000000001</v>
      </c>
      <c r="AA83">
        <v>13.983000000000001</v>
      </c>
      <c r="AB83">
        <v>13.17004</v>
      </c>
      <c r="AC83">
        <v>0</v>
      </c>
      <c r="AD83">
        <v>18.229800000000001</v>
      </c>
      <c r="AE83">
        <v>32.957704</v>
      </c>
      <c r="AF83">
        <v>9.7416800000000006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2.3239999999999998</v>
      </c>
      <c r="AM83">
        <v>5.2786799999999996</v>
      </c>
      <c r="AN83">
        <v>0.57389999999999997</v>
      </c>
      <c r="AO83">
        <v>0</v>
      </c>
      <c r="AP83">
        <v>3.843</v>
      </c>
      <c r="AQ83">
        <v>31.122</v>
      </c>
      <c r="AR83">
        <v>19.872</v>
      </c>
      <c r="AS83">
        <v>14.7972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1937.6057400000002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338.88069999999999</v>
      </c>
      <c r="L84">
        <v>127.995</v>
      </c>
      <c r="M84">
        <v>92</v>
      </c>
      <c r="N84">
        <v>118.125</v>
      </c>
      <c r="O84">
        <v>123.66562500000001</v>
      </c>
      <c r="P84">
        <v>136.875</v>
      </c>
      <c r="Q84">
        <v>13.2333</v>
      </c>
      <c r="R84">
        <v>32.384799999999998</v>
      </c>
      <c r="S84">
        <v>17.590499999999999</v>
      </c>
      <c r="T84">
        <v>0</v>
      </c>
      <c r="U84">
        <v>345.375</v>
      </c>
      <c r="V84">
        <v>16.37</v>
      </c>
      <c r="W84">
        <v>45.22</v>
      </c>
      <c r="X84">
        <v>98.34</v>
      </c>
      <c r="Y84">
        <v>0</v>
      </c>
      <c r="Z84">
        <v>0</v>
      </c>
      <c r="AA84">
        <v>7.0309999999999997</v>
      </c>
      <c r="AB84">
        <v>13.17004</v>
      </c>
      <c r="AC84">
        <v>0</v>
      </c>
      <c r="AD84">
        <v>9.1149000000000004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2.3239999999999998</v>
      </c>
      <c r="AM84">
        <v>5.2786799999999996</v>
      </c>
      <c r="AN84">
        <v>0.57389999999999997</v>
      </c>
      <c r="AO84">
        <v>0</v>
      </c>
      <c r="AP84">
        <v>3.843</v>
      </c>
      <c r="AQ84">
        <v>31.122</v>
      </c>
      <c r="AR84">
        <v>19.872</v>
      </c>
      <c r="AS84">
        <v>14.7972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1880.069735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338.88069999999999</v>
      </c>
      <c r="L85">
        <v>127.995</v>
      </c>
      <c r="M85">
        <v>92</v>
      </c>
      <c r="N85">
        <v>118.125</v>
      </c>
      <c r="O85">
        <v>123.66562500000001</v>
      </c>
      <c r="P85">
        <v>136.875</v>
      </c>
      <c r="Q85">
        <v>13.2333</v>
      </c>
      <c r="R85">
        <v>32.384799999999998</v>
      </c>
      <c r="S85">
        <v>17.590499999999999</v>
      </c>
      <c r="T85">
        <v>0</v>
      </c>
      <c r="U85">
        <v>345.375</v>
      </c>
      <c r="V85">
        <v>16.37</v>
      </c>
      <c r="W85">
        <v>34.346499999999999</v>
      </c>
      <c r="X85">
        <v>78.169300000000007</v>
      </c>
      <c r="Y85">
        <v>0</v>
      </c>
      <c r="Z85">
        <v>6.5208000000000004</v>
      </c>
      <c r="AA85">
        <v>0</v>
      </c>
      <c r="AB85">
        <v>13.17004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2.3239999999999998</v>
      </c>
      <c r="AM85">
        <v>5.2786799999999996</v>
      </c>
      <c r="AN85">
        <v>0.57389999999999997</v>
      </c>
      <c r="AO85">
        <v>0</v>
      </c>
      <c r="AP85">
        <v>3.843</v>
      </c>
      <c r="AQ85">
        <v>31.122</v>
      </c>
      <c r="AR85">
        <v>16.007999999999999</v>
      </c>
      <c r="AS85">
        <v>13.452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1810.2512350000002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338.88069999999999</v>
      </c>
      <c r="L86">
        <v>127.995</v>
      </c>
      <c r="M86">
        <v>92</v>
      </c>
      <c r="N86">
        <v>118.125</v>
      </c>
      <c r="O86">
        <v>123.66562500000001</v>
      </c>
      <c r="P86">
        <v>136.875</v>
      </c>
      <c r="Q86">
        <v>13.2333</v>
      </c>
      <c r="R86">
        <v>32.384799999999998</v>
      </c>
      <c r="S86">
        <v>17.590499999999999</v>
      </c>
      <c r="T86">
        <v>0</v>
      </c>
      <c r="U86">
        <v>345.375</v>
      </c>
      <c r="V86">
        <v>16.37</v>
      </c>
      <c r="W86">
        <v>34.346499999999999</v>
      </c>
      <c r="X86">
        <v>78.169300000000007</v>
      </c>
      <c r="Y86">
        <v>0</v>
      </c>
      <c r="Z86">
        <v>6.5208000000000004</v>
      </c>
      <c r="AA86">
        <v>0</v>
      </c>
      <c r="AB86">
        <v>13.17004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16.007999999999999</v>
      </c>
      <c r="AS86">
        <v>13.452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1785.0325550000005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303.88069999999999</v>
      </c>
      <c r="L87">
        <v>127.995</v>
      </c>
      <c r="M87">
        <v>92</v>
      </c>
      <c r="N87">
        <v>118.125</v>
      </c>
      <c r="O87">
        <v>123.66562500000001</v>
      </c>
      <c r="P87">
        <v>136.875</v>
      </c>
      <c r="Q87">
        <v>12.174899999999999</v>
      </c>
      <c r="R87">
        <v>24.1877</v>
      </c>
      <c r="S87">
        <v>16.009399999999999</v>
      </c>
      <c r="T87">
        <v>0</v>
      </c>
      <c r="U87">
        <v>345.375</v>
      </c>
      <c r="V87">
        <v>16.37</v>
      </c>
      <c r="W87">
        <v>34.346499999999999</v>
      </c>
      <c r="X87">
        <v>78.169300000000007</v>
      </c>
      <c r="Y87">
        <v>0</v>
      </c>
      <c r="Z87">
        <v>6.5208000000000004</v>
      </c>
      <c r="AA87">
        <v>0</v>
      </c>
      <c r="AB87">
        <v>13.17004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51.775199999999998</v>
      </c>
      <c r="AL87">
        <v>2.3239999999999998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16.007999999999999</v>
      </c>
      <c r="AS87">
        <v>13.452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1735.1959550000004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295.38380000000001</v>
      </c>
      <c r="L88">
        <v>127.995</v>
      </c>
      <c r="M88">
        <v>92</v>
      </c>
      <c r="N88">
        <v>118.125</v>
      </c>
      <c r="O88">
        <v>123.66562500000001</v>
      </c>
      <c r="P88">
        <v>136.875</v>
      </c>
      <c r="Q88">
        <v>12.174899999999999</v>
      </c>
      <c r="R88">
        <v>24.1877</v>
      </c>
      <c r="S88">
        <v>16.009399999999999</v>
      </c>
      <c r="T88">
        <v>0</v>
      </c>
      <c r="U88">
        <v>345.375</v>
      </c>
      <c r="V88">
        <v>16.37</v>
      </c>
      <c r="W88">
        <v>34.346499999999999</v>
      </c>
      <c r="X88">
        <v>78.169300000000007</v>
      </c>
      <c r="Y88">
        <v>0</v>
      </c>
      <c r="Z88">
        <v>6.5208000000000004</v>
      </c>
      <c r="AA88">
        <v>0</v>
      </c>
      <c r="AB88">
        <v>13.17004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51.775199999999998</v>
      </c>
      <c r="AL88">
        <v>1.7430000000000001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16.007999999999999</v>
      </c>
      <c r="AS88">
        <v>13.452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1724.1180550000001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295.38380000000001</v>
      </c>
      <c r="L89">
        <v>127.995</v>
      </c>
      <c r="M89">
        <v>92</v>
      </c>
      <c r="N89">
        <v>118.125</v>
      </c>
      <c r="O89">
        <v>123.66562500000001</v>
      </c>
      <c r="P89">
        <v>136.875</v>
      </c>
      <c r="Q89">
        <v>12.174899999999999</v>
      </c>
      <c r="R89">
        <v>24.1877</v>
      </c>
      <c r="S89">
        <v>16.009399999999999</v>
      </c>
      <c r="T89">
        <v>0</v>
      </c>
      <c r="U89">
        <v>345.375</v>
      </c>
      <c r="V89">
        <v>16.37</v>
      </c>
      <c r="W89">
        <v>34.346499999999999</v>
      </c>
      <c r="X89">
        <v>78.169300000000007</v>
      </c>
      <c r="Y89">
        <v>0</v>
      </c>
      <c r="Z89">
        <v>6.5208000000000004</v>
      </c>
      <c r="AA89">
        <v>0</v>
      </c>
      <c r="AB89">
        <v>13.17004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51.775199999999998</v>
      </c>
      <c r="AL89">
        <v>1.7430000000000001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16.007999999999999</v>
      </c>
      <c r="AS89">
        <v>12.1068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1719.7728550000002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295.38380000000001</v>
      </c>
      <c r="L90">
        <v>127.995</v>
      </c>
      <c r="M90">
        <v>92</v>
      </c>
      <c r="N90">
        <v>118.125</v>
      </c>
      <c r="O90">
        <v>123.66562500000001</v>
      </c>
      <c r="P90">
        <v>136.875</v>
      </c>
      <c r="Q90">
        <v>12.174899999999999</v>
      </c>
      <c r="R90">
        <v>24.1877</v>
      </c>
      <c r="S90">
        <v>16.009399999999999</v>
      </c>
      <c r="T90">
        <v>0</v>
      </c>
      <c r="U90">
        <v>345.375</v>
      </c>
      <c r="V90">
        <v>16.37</v>
      </c>
      <c r="W90">
        <v>34.346499999999999</v>
      </c>
      <c r="X90">
        <v>78.169300000000007</v>
      </c>
      <c r="Y90">
        <v>0</v>
      </c>
      <c r="Z90">
        <v>6.5208000000000004</v>
      </c>
      <c r="AA90">
        <v>0</v>
      </c>
      <c r="AB90">
        <v>13.17004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37.880000000000003</v>
      </c>
      <c r="AI90">
        <v>0</v>
      </c>
      <c r="AJ90">
        <v>0</v>
      </c>
      <c r="AK90">
        <v>51.775199999999998</v>
      </c>
      <c r="AL90">
        <v>1.7430000000000001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16.007999999999999</v>
      </c>
      <c r="AS90">
        <v>12.1068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1718.7728550000002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295.38380000000001</v>
      </c>
      <c r="L91">
        <v>127.995</v>
      </c>
      <c r="M91">
        <v>92</v>
      </c>
      <c r="N91">
        <v>118.125</v>
      </c>
      <c r="O91">
        <v>123.66562500000001</v>
      </c>
      <c r="P91">
        <v>136.875</v>
      </c>
      <c r="Q91">
        <v>12.174899999999999</v>
      </c>
      <c r="R91">
        <v>23.207699999999999</v>
      </c>
      <c r="S91">
        <v>16.009399999999999</v>
      </c>
      <c r="T91">
        <v>0</v>
      </c>
      <c r="U91">
        <v>345.375</v>
      </c>
      <c r="V91">
        <v>16.37</v>
      </c>
      <c r="W91">
        <v>34.346499999999999</v>
      </c>
      <c r="X91">
        <v>78.169300000000007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51.775199999999998</v>
      </c>
      <c r="AL91">
        <v>9.2959999999999994</v>
      </c>
      <c r="AM91">
        <v>0</v>
      </c>
      <c r="AN91">
        <v>0.57389999999999997</v>
      </c>
      <c r="AO91">
        <v>0</v>
      </c>
      <c r="AP91">
        <v>5.1239999999999997</v>
      </c>
      <c r="AQ91">
        <v>31.122</v>
      </c>
      <c r="AR91">
        <v>18.768000000000001</v>
      </c>
      <c r="AS91">
        <v>12.1068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1693.2768150000002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295.38380000000001</v>
      </c>
      <c r="L92">
        <v>127.995</v>
      </c>
      <c r="M92">
        <v>92</v>
      </c>
      <c r="N92">
        <v>118.125</v>
      </c>
      <c r="O92">
        <v>123.66562500000001</v>
      </c>
      <c r="P92">
        <v>136.875</v>
      </c>
      <c r="Q92">
        <v>12.174899999999999</v>
      </c>
      <c r="R92">
        <v>23.207699999999999</v>
      </c>
      <c r="S92">
        <v>16.009399999999999</v>
      </c>
      <c r="T92">
        <v>0</v>
      </c>
      <c r="U92">
        <v>345.375</v>
      </c>
      <c r="V92">
        <v>16.37</v>
      </c>
      <c r="W92">
        <v>34.346499999999999</v>
      </c>
      <c r="X92">
        <v>78.169300000000007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51.775199999999998</v>
      </c>
      <c r="AL92">
        <v>79.376220000000004</v>
      </c>
      <c r="AM92">
        <v>0</v>
      </c>
      <c r="AN92">
        <v>0.57389999999999997</v>
      </c>
      <c r="AO92">
        <v>0</v>
      </c>
      <c r="AP92">
        <v>5.1239999999999997</v>
      </c>
      <c r="AQ92">
        <v>31.122</v>
      </c>
      <c r="AR92">
        <v>18.768000000000001</v>
      </c>
      <c r="AS92">
        <v>12.1068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1742.4170350000002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290.58</v>
      </c>
      <c r="L93">
        <v>121.57</v>
      </c>
      <c r="M93">
        <v>92</v>
      </c>
      <c r="N93">
        <v>118.125</v>
      </c>
      <c r="O93">
        <v>123.66562500000001</v>
      </c>
      <c r="P93">
        <v>136.875</v>
      </c>
      <c r="Q93">
        <v>6.65</v>
      </c>
      <c r="R93">
        <v>9.59</v>
      </c>
      <c r="S93">
        <v>10</v>
      </c>
      <c r="T93">
        <v>0</v>
      </c>
      <c r="U93">
        <v>345.375</v>
      </c>
      <c r="V93">
        <v>10.2654</v>
      </c>
      <c r="W93">
        <v>34.346499999999999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51.775199999999998</v>
      </c>
      <c r="AL93">
        <v>79.376220000000004</v>
      </c>
      <c r="AM93">
        <v>0</v>
      </c>
      <c r="AN93">
        <v>0.57389999999999997</v>
      </c>
      <c r="AO93">
        <v>0</v>
      </c>
      <c r="AP93">
        <v>4.4835000000000003</v>
      </c>
      <c r="AQ93">
        <v>31.122</v>
      </c>
      <c r="AR93">
        <v>18.768000000000001</v>
      </c>
      <c r="AS93">
        <v>14.7972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1693.4607350000003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250.77619999999999</v>
      </c>
      <c r="L94">
        <v>121.57</v>
      </c>
      <c r="M94">
        <v>92</v>
      </c>
      <c r="N94">
        <v>118.125</v>
      </c>
      <c r="O94">
        <v>123.66562500000001</v>
      </c>
      <c r="P94">
        <v>136.875</v>
      </c>
      <c r="Q94">
        <v>6.65</v>
      </c>
      <c r="R94">
        <v>9.59</v>
      </c>
      <c r="S94">
        <v>10</v>
      </c>
      <c r="T94">
        <v>0</v>
      </c>
      <c r="U94">
        <v>345.375</v>
      </c>
      <c r="V94">
        <v>10.2654</v>
      </c>
      <c r="W94">
        <v>34.346499999999999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51.775199999999998</v>
      </c>
      <c r="AL94">
        <v>79.376220000000004</v>
      </c>
      <c r="AM94">
        <v>0</v>
      </c>
      <c r="AN94">
        <v>0.57389999999999997</v>
      </c>
      <c r="AO94">
        <v>0</v>
      </c>
      <c r="AP94">
        <v>4.4835000000000003</v>
      </c>
      <c r="AQ94">
        <v>31.122</v>
      </c>
      <c r="AR94">
        <v>18.768000000000001</v>
      </c>
      <c r="AS94">
        <v>14.7972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1652.6569350000002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181.16810000000001</v>
      </c>
      <c r="L95">
        <v>121.57</v>
      </c>
      <c r="M95">
        <v>92</v>
      </c>
      <c r="N95">
        <v>118.125</v>
      </c>
      <c r="O95">
        <v>123.66562500000001</v>
      </c>
      <c r="P95">
        <v>136.875</v>
      </c>
      <c r="Q95">
        <v>6.65</v>
      </c>
      <c r="R95">
        <v>9.59</v>
      </c>
      <c r="S95">
        <v>10</v>
      </c>
      <c r="T95">
        <v>0</v>
      </c>
      <c r="U95">
        <v>345.375</v>
      </c>
      <c r="V95">
        <v>10.2654</v>
      </c>
      <c r="W95">
        <v>34.346499999999999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51.775199999999998</v>
      </c>
      <c r="AL95">
        <v>12.782</v>
      </c>
      <c r="AM95">
        <v>0</v>
      </c>
      <c r="AN95">
        <v>0.57389999999999997</v>
      </c>
      <c r="AO95">
        <v>0</v>
      </c>
      <c r="AP95">
        <v>4.4835000000000003</v>
      </c>
      <c r="AQ95">
        <v>31.122</v>
      </c>
      <c r="AR95">
        <v>16.007999999999999</v>
      </c>
      <c r="AS95">
        <v>14.7972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1511.6946150000001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180.58</v>
      </c>
      <c r="L96">
        <v>121.57</v>
      </c>
      <c r="M96">
        <v>92</v>
      </c>
      <c r="N96">
        <v>118.125</v>
      </c>
      <c r="O96">
        <v>123.66562500000001</v>
      </c>
      <c r="P96">
        <v>136.875</v>
      </c>
      <c r="Q96">
        <v>6.65</v>
      </c>
      <c r="R96">
        <v>9.59</v>
      </c>
      <c r="S96">
        <v>10</v>
      </c>
      <c r="T96">
        <v>0</v>
      </c>
      <c r="U96">
        <v>345.375</v>
      </c>
      <c r="V96">
        <v>10.2654</v>
      </c>
      <c r="W96">
        <v>34.346499999999999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51.775199999999998</v>
      </c>
      <c r="AL96">
        <v>2.3239999999999998</v>
      </c>
      <c r="AM96">
        <v>0</v>
      </c>
      <c r="AN96">
        <v>0.57389999999999997</v>
      </c>
      <c r="AO96">
        <v>0</v>
      </c>
      <c r="AP96">
        <v>4.4835000000000003</v>
      </c>
      <c r="AQ96">
        <v>31.122</v>
      </c>
      <c r="AR96">
        <v>16.007999999999999</v>
      </c>
      <c r="AS96">
        <v>14.7972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1499.6485150000003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180.58</v>
      </c>
      <c r="L97">
        <v>121.57</v>
      </c>
      <c r="M97">
        <v>92</v>
      </c>
      <c r="N97">
        <v>118.125</v>
      </c>
      <c r="O97">
        <v>123.66562500000001</v>
      </c>
      <c r="P97">
        <v>136.875</v>
      </c>
      <c r="Q97">
        <v>6.65</v>
      </c>
      <c r="R97">
        <v>9.59</v>
      </c>
      <c r="S97">
        <v>10</v>
      </c>
      <c r="T97">
        <v>0</v>
      </c>
      <c r="U97">
        <v>345.375</v>
      </c>
      <c r="V97">
        <v>10.2654</v>
      </c>
      <c r="W97">
        <v>34.346499999999999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51.775199999999998</v>
      </c>
      <c r="AL97">
        <v>2.3239999999999998</v>
      </c>
      <c r="AM97">
        <v>0</v>
      </c>
      <c r="AN97">
        <v>0.57389999999999997</v>
      </c>
      <c r="AO97">
        <v>0</v>
      </c>
      <c r="AP97">
        <v>5.1239999999999997</v>
      </c>
      <c r="AQ97">
        <v>31.122</v>
      </c>
      <c r="AR97">
        <v>16.007999999999999</v>
      </c>
      <c r="AS97">
        <v>14.7972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1498.2890150000003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180.58</v>
      </c>
      <c r="L98">
        <v>121.57</v>
      </c>
      <c r="M98">
        <v>92</v>
      </c>
      <c r="N98">
        <v>118.125</v>
      </c>
      <c r="O98">
        <v>123.66562500000001</v>
      </c>
      <c r="P98">
        <v>136.875</v>
      </c>
      <c r="Q98">
        <v>6.65</v>
      </c>
      <c r="R98">
        <v>9.59</v>
      </c>
      <c r="S98">
        <v>10</v>
      </c>
      <c r="T98">
        <v>0</v>
      </c>
      <c r="U98">
        <v>345.375</v>
      </c>
      <c r="V98">
        <v>10.2654</v>
      </c>
      <c r="W98">
        <v>34.346499999999999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51.775199999999998</v>
      </c>
      <c r="AL98">
        <v>2.3239999999999998</v>
      </c>
      <c r="AM98">
        <v>0</v>
      </c>
      <c r="AN98">
        <v>0.57389999999999997</v>
      </c>
      <c r="AO98">
        <v>0</v>
      </c>
      <c r="AP98">
        <v>5.1239999999999997</v>
      </c>
      <c r="AQ98">
        <v>31.122</v>
      </c>
      <c r="AR98">
        <v>16.007999999999999</v>
      </c>
      <c r="AS98">
        <v>14.7972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1497.2890150000003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5.8770969005000024</v>
      </c>
      <c r="L99">
        <f t="shared" si="2"/>
        <v>3.1834375000000033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3.23709483275</v>
      </c>
      <c r="Q99">
        <f t="shared" si="2"/>
        <v>0.14638940499999992</v>
      </c>
      <c r="R99">
        <f t="shared" si="2"/>
        <v>0.53013120375000033</v>
      </c>
      <c r="S99">
        <f t="shared" si="2"/>
        <v>0.19628186750000012</v>
      </c>
      <c r="T99">
        <f t="shared" si="2"/>
        <v>0</v>
      </c>
      <c r="U99">
        <f t="shared" si="2"/>
        <v>9.591975000000005</v>
      </c>
      <c r="V99">
        <f t="shared" si="2"/>
        <v>0.30324427174999996</v>
      </c>
      <c r="W99">
        <f t="shared" si="2"/>
        <v>0.80582235449999973</v>
      </c>
      <c r="X99">
        <f t="shared" si="2"/>
        <v>1.8897774390000004</v>
      </c>
      <c r="Y99">
        <f t="shared" si="2"/>
        <v>0</v>
      </c>
      <c r="Z99">
        <f t="shared" si="2"/>
        <v>6.226219999999999E-2</v>
      </c>
      <c r="AA99">
        <f t="shared" si="2"/>
        <v>0.13433080999999999</v>
      </c>
      <c r="AB99">
        <f t="shared" si="2"/>
        <v>0.19755059999999991</v>
      </c>
      <c r="AC99">
        <f t="shared" si="2"/>
        <v>4.2168641E-2</v>
      </c>
      <c r="AD99">
        <f t="shared" si="2"/>
        <v>0.13921754800000002</v>
      </c>
      <c r="AE99">
        <f t="shared" si="2"/>
        <v>0.44080929099999994</v>
      </c>
      <c r="AF99">
        <f t="shared" si="2"/>
        <v>0.28913464000000028</v>
      </c>
      <c r="AG99">
        <f t="shared" si="2"/>
        <v>0</v>
      </c>
      <c r="AH99">
        <f t="shared" si="2"/>
        <v>0.88544500000000059</v>
      </c>
      <c r="AI99">
        <f t="shared" si="2"/>
        <v>6.8902398000000004E-2</v>
      </c>
      <c r="AJ99">
        <f t="shared" si="2"/>
        <v>0</v>
      </c>
      <c r="AK99">
        <f t="shared" si="2"/>
        <v>1.2426048000000007</v>
      </c>
      <c r="AL99">
        <f t="shared" si="2"/>
        <v>0.30421740999999974</v>
      </c>
      <c r="AM99">
        <f t="shared" si="2"/>
        <v>5.9971669999999991E-2</v>
      </c>
      <c r="AN99">
        <f t="shared" si="2"/>
        <v>1.3773600000000007E-2</v>
      </c>
      <c r="AO99">
        <f t="shared" si="2"/>
        <v>0</v>
      </c>
      <c r="AP99">
        <f t="shared" si="2"/>
        <v>0.12047292600000001</v>
      </c>
      <c r="AQ99">
        <f t="shared" si="2"/>
        <v>0.54368999999999978</v>
      </c>
      <c r="AR99">
        <f t="shared" si="2"/>
        <v>0.39054000000000011</v>
      </c>
      <c r="AS99">
        <f t="shared" si="2"/>
        <v>0.33152454000000003</v>
      </c>
      <c r="AT99">
        <f t="shared" si="2"/>
        <v>0.46989949449999907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2.1567524999999996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41.665493843249997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173.61</v>
      </c>
      <c r="L3">
        <v>114.77549999999999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0</v>
      </c>
      <c r="R3">
        <v>8.6805000000000003</v>
      </c>
      <c r="S3">
        <v>0</v>
      </c>
      <c r="T3">
        <v>0</v>
      </c>
      <c r="U3">
        <v>403.90366499999999</v>
      </c>
      <c r="V3">
        <v>2.8935</v>
      </c>
      <c r="W3">
        <v>17.829650999999998</v>
      </c>
      <c r="X3">
        <v>75.394289999999998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49.937179999999998</v>
      </c>
      <c r="AL3">
        <v>76.558363999999997</v>
      </c>
      <c r="AM3">
        <v>0</v>
      </c>
      <c r="AN3">
        <v>0.55352699999999999</v>
      </c>
      <c r="AO3">
        <v>0</v>
      </c>
      <c r="AP3">
        <v>11.499027</v>
      </c>
      <c r="AQ3">
        <v>0</v>
      </c>
      <c r="AR3">
        <v>47.916359999999997</v>
      </c>
      <c r="AS3">
        <v>23.872995</v>
      </c>
      <c r="AT3">
        <v>19.290030000000002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56.91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1562.03441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173.61</v>
      </c>
      <c r="L4">
        <v>114.77549999999999</v>
      </c>
      <c r="M4">
        <v>88.733999999999995</v>
      </c>
      <c r="N4">
        <v>113.931562</v>
      </c>
      <c r="O4">
        <v>119.27549500000001</v>
      </c>
      <c r="P4">
        <v>132.01593800000001</v>
      </c>
      <c r="Q4">
        <v>0</v>
      </c>
      <c r="R4">
        <v>8.6805000000000003</v>
      </c>
      <c r="S4">
        <v>0</v>
      </c>
      <c r="T4">
        <v>0</v>
      </c>
      <c r="U4">
        <v>403.90366499999999</v>
      </c>
      <c r="V4">
        <v>2.8935</v>
      </c>
      <c r="W4">
        <v>17.829650999999998</v>
      </c>
      <c r="X4">
        <v>75.394289999999998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49.937179999999998</v>
      </c>
      <c r="AL4">
        <v>12.328239</v>
      </c>
      <c r="AM4">
        <v>0</v>
      </c>
      <c r="AN4">
        <v>0.55352699999999999</v>
      </c>
      <c r="AO4">
        <v>0</v>
      </c>
      <c r="AP4">
        <v>11.499027</v>
      </c>
      <c r="AQ4">
        <v>0</v>
      </c>
      <c r="AR4">
        <v>47.916359999999997</v>
      </c>
      <c r="AS4">
        <v>23.872995</v>
      </c>
      <c r="AT4">
        <v>19.290037000000002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56.59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1497.4842919999996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173.61</v>
      </c>
      <c r="L5">
        <v>114.77549999999999</v>
      </c>
      <c r="M5">
        <v>88.733999999999995</v>
      </c>
      <c r="N5">
        <v>113.931562</v>
      </c>
      <c r="O5">
        <v>119.27549500000001</v>
      </c>
      <c r="P5">
        <v>132.01593800000001</v>
      </c>
      <c r="Q5">
        <v>0</v>
      </c>
      <c r="R5">
        <v>8.6805000000000003</v>
      </c>
      <c r="S5">
        <v>0</v>
      </c>
      <c r="T5">
        <v>0</v>
      </c>
      <c r="U5">
        <v>403.90366499999999</v>
      </c>
      <c r="V5">
        <v>2.8935</v>
      </c>
      <c r="W5">
        <v>17.829650999999998</v>
      </c>
      <c r="X5">
        <v>35.686500000000002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49.937179999999998</v>
      </c>
      <c r="AL5">
        <v>2.241498</v>
      </c>
      <c r="AM5">
        <v>0</v>
      </c>
      <c r="AN5">
        <v>0.55352699999999999</v>
      </c>
      <c r="AO5">
        <v>0</v>
      </c>
      <c r="AP5">
        <v>11.499027</v>
      </c>
      <c r="AQ5">
        <v>0</v>
      </c>
      <c r="AR5">
        <v>6.3888480000000003</v>
      </c>
      <c r="AS5">
        <v>23.872995</v>
      </c>
      <c r="AT5">
        <v>19.290037000000002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54.01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1403.582249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173.61</v>
      </c>
      <c r="L6">
        <v>114.77549999999999</v>
      </c>
      <c r="M6">
        <v>88.733999999999995</v>
      </c>
      <c r="N6">
        <v>113.931562</v>
      </c>
      <c r="O6">
        <v>119.27549500000001</v>
      </c>
      <c r="P6">
        <v>132.01593800000001</v>
      </c>
      <c r="Q6">
        <v>0</v>
      </c>
      <c r="R6">
        <v>8.6805000000000003</v>
      </c>
      <c r="S6">
        <v>0</v>
      </c>
      <c r="T6">
        <v>0</v>
      </c>
      <c r="U6">
        <v>403.90366499999999</v>
      </c>
      <c r="V6">
        <v>2.8935</v>
      </c>
      <c r="W6">
        <v>17.829650999999998</v>
      </c>
      <c r="X6">
        <v>35.686500000000002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49.937179999999998</v>
      </c>
      <c r="AL6">
        <v>2.241498</v>
      </c>
      <c r="AM6">
        <v>0</v>
      </c>
      <c r="AN6">
        <v>0.55352699999999999</v>
      </c>
      <c r="AO6">
        <v>0</v>
      </c>
      <c r="AP6">
        <v>11.499027</v>
      </c>
      <c r="AQ6">
        <v>0</v>
      </c>
      <c r="AR6">
        <v>6.3888480000000003</v>
      </c>
      <c r="AS6">
        <v>23.872995</v>
      </c>
      <c r="AT6">
        <v>17.043061999999999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53.05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1400.375274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173.61</v>
      </c>
      <c r="L7">
        <v>114.77549999999999</v>
      </c>
      <c r="M7">
        <v>88.733999999999995</v>
      </c>
      <c r="N7">
        <v>113.931562</v>
      </c>
      <c r="O7">
        <v>119.27549500000001</v>
      </c>
      <c r="P7">
        <v>132.01593800000001</v>
      </c>
      <c r="Q7">
        <v>0</v>
      </c>
      <c r="R7">
        <v>8.6805000000000003</v>
      </c>
      <c r="S7">
        <v>0</v>
      </c>
      <c r="T7">
        <v>0</v>
      </c>
      <c r="U7">
        <v>403.90366499999999</v>
      </c>
      <c r="V7">
        <v>2.8935</v>
      </c>
      <c r="W7">
        <v>11.574</v>
      </c>
      <c r="X7">
        <v>35.686500000000002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49.937179999999998</v>
      </c>
      <c r="AL7">
        <v>2.241498</v>
      </c>
      <c r="AM7">
        <v>0</v>
      </c>
      <c r="AN7">
        <v>0.55352699999999999</v>
      </c>
      <c r="AO7">
        <v>0</v>
      </c>
      <c r="AP7">
        <v>4.3243359999999997</v>
      </c>
      <c r="AQ7">
        <v>0</v>
      </c>
      <c r="AR7">
        <v>6.3888480000000003</v>
      </c>
      <c r="AS7">
        <v>23.872995</v>
      </c>
      <c r="AT7">
        <v>16.813835999999998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53.05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1386.715706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173.61</v>
      </c>
      <c r="L8">
        <v>114.77549999999999</v>
      </c>
      <c r="M8">
        <v>88.733999999999995</v>
      </c>
      <c r="N8">
        <v>113.931562</v>
      </c>
      <c r="O8">
        <v>119.27549500000001</v>
      </c>
      <c r="P8">
        <v>132.01593800000001</v>
      </c>
      <c r="Q8">
        <v>0</v>
      </c>
      <c r="R8">
        <v>8.6805000000000003</v>
      </c>
      <c r="S8">
        <v>0</v>
      </c>
      <c r="T8">
        <v>0</v>
      </c>
      <c r="U8">
        <v>403.90366499999999</v>
      </c>
      <c r="V8">
        <v>2.8935</v>
      </c>
      <c r="W8">
        <v>11.574</v>
      </c>
      <c r="X8">
        <v>35.686500000000002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49.937179999999998</v>
      </c>
      <c r="AL8">
        <v>2.241498</v>
      </c>
      <c r="AM8">
        <v>0</v>
      </c>
      <c r="AN8">
        <v>0.55352699999999999</v>
      </c>
      <c r="AO8">
        <v>0</v>
      </c>
      <c r="AP8">
        <v>4.3243359999999997</v>
      </c>
      <c r="AQ8">
        <v>0</v>
      </c>
      <c r="AR8">
        <v>6.3888480000000003</v>
      </c>
      <c r="AS8">
        <v>23.872995</v>
      </c>
      <c r="AT8">
        <v>16.911255000000001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53.05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1386.8131249999999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173.61</v>
      </c>
      <c r="L9">
        <v>114.77549999999999</v>
      </c>
      <c r="M9">
        <v>88.733999999999995</v>
      </c>
      <c r="N9">
        <v>113.931562</v>
      </c>
      <c r="O9">
        <v>119.27549500000001</v>
      </c>
      <c r="P9">
        <v>132.01593800000001</v>
      </c>
      <c r="Q9">
        <v>0</v>
      </c>
      <c r="R9">
        <v>8.6805000000000003</v>
      </c>
      <c r="S9">
        <v>0</v>
      </c>
      <c r="T9">
        <v>0</v>
      </c>
      <c r="U9">
        <v>403.90366499999999</v>
      </c>
      <c r="V9">
        <v>2.8935</v>
      </c>
      <c r="W9">
        <v>11.574</v>
      </c>
      <c r="X9">
        <v>35.686500000000002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49.937179999999998</v>
      </c>
      <c r="AL9">
        <v>2.241498</v>
      </c>
      <c r="AM9">
        <v>0</v>
      </c>
      <c r="AN9">
        <v>0.55352699999999999</v>
      </c>
      <c r="AO9">
        <v>0</v>
      </c>
      <c r="AP9">
        <v>4.3243359999999997</v>
      </c>
      <c r="AQ9">
        <v>0</v>
      </c>
      <c r="AR9">
        <v>6.3888480000000003</v>
      </c>
      <c r="AS9">
        <v>10.379562999999999</v>
      </c>
      <c r="AT9">
        <v>16.961679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52.08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1372.4001169999999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173.61</v>
      </c>
      <c r="L10">
        <v>114.77549999999999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0</v>
      </c>
      <c r="R10">
        <v>8.6805000000000003</v>
      </c>
      <c r="S10">
        <v>0</v>
      </c>
      <c r="T10">
        <v>0</v>
      </c>
      <c r="U10">
        <v>403.90366499999999</v>
      </c>
      <c r="V10">
        <v>2.8935</v>
      </c>
      <c r="W10">
        <v>11.574</v>
      </c>
      <c r="X10">
        <v>35.686500000000002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49.937179999999998</v>
      </c>
      <c r="AL10">
        <v>2.241498</v>
      </c>
      <c r="AM10">
        <v>0</v>
      </c>
      <c r="AN10">
        <v>0.55352699999999999</v>
      </c>
      <c r="AO10">
        <v>0</v>
      </c>
      <c r="AP10">
        <v>4.3243359999999997</v>
      </c>
      <c r="AQ10">
        <v>0</v>
      </c>
      <c r="AR10">
        <v>6.3888480000000003</v>
      </c>
      <c r="AS10">
        <v>10.379562999999999</v>
      </c>
      <c r="AT10">
        <v>16.009177000000001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51.12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1370.4876149999998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173.61</v>
      </c>
      <c r="L11">
        <v>114.77549999999999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0</v>
      </c>
      <c r="R11">
        <v>8.6805000000000003</v>
      </c>
      <c r="S11">
        <v>0</v>
      </c>
      <c r="T11">
        <v>0</v>
      </c>
      <c r="U11">
        <v>403.90366499999999</v>
      </c>
      <c r="V11">
        <v>2.8935</v>
      </c>
      <c r="W11">
        <v>11.574</v>
      </c>
      <c r="X11">
        <v>35.686500000000002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18.26763</v>
      </c>
      <c r="AI11">
        <v>0</v>
      </c>
      <c r="AJ11">
        <v>0</v>
      </c>
      <c r="AK11">
        <v>49.937179999999998</v>
      </c>
      <c r="AL11">
        <v>2.241498</v>
      </c>
      <c r="AM11">
        <v>0</v>
      </c>
      <c r="AN11">
        <v>0.55352699999999999</v>
      </c>
      <c r="AO11">
        <v>0</v>
      </c>
      <c r="AP11">
        <v>4.3243359999999997</v>
      </c>
      <c r="AQ11">
        <v>0</v>
      </c>
      <c r="AR11">
        <v>6.3888480000000003</v>
      </c>
      <c r="AS11">
        <v>10.379562999999999</v>
      </c>
      <c r="AT11">
        <v>15.198468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50.15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1386.9745360000002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173.61</v>
      </c>
      <c r="L12">
        <v>114.77549999999999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0</v>
      </c>
      <c r="R12">
        <v>8.6805000000000003</v>
      </c>
      <c r="S12">
        <v>0</v>
      </c>
      <c r="T12">
        <v>0</v>
      </c>
      <c r="U12">
        <v>403.90366499999999</v>
      </c>
      <c r="V12">
        <v>2.8935</v>
      </c>
      <c r="W12">
        <v>11.574</v>
      </c>
      <c r="X12">
        <v>35.686500000000002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18.26763</v>
      </c>
      <c r="AI12">
        <v>0</v>
      </c>
      <c r="AJ12">
        <v>0</v>
      </c>
      <c r="AK12">
        <v>49.937179999999998</v>
      </c>
      <c r="AL12">
        <v>2.241498</v>
      </c>
      <c r="AM12">
        <v>0</v>
      </c>
      <c r="AN12">
        <v>0.55352699999999999</v>
      </c>
      <c r="AO12">
        <v>0</v>
      </c>
      <c r="AP12">
        <v>4.3243359999999997</v>
      </c>
      <c r="AQ12">
        <v>0</v>
      </c>
      <c r="AR12">
        <v>6.3888480000000003</v>
      </c>
      <c r="AS12">
        <v>10.379562999999999</v>
      </c>
      <c r="AT12">
        <v>16.043465000000001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49.19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1386.8595330000001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173.61</v>
      </c>
      <c r="L13">
        <v>114.77549999999999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0</v>
      </c>
      <c r="R13">
        <v>8.6805000000000003</v>
      </c>
      <c r="S13">
        <v>0</v>
      </c>
      <c r="T13">
        <v>0</v>
      </c>
      <c r="U13">
        <v>403.90366499999999</v>
      </c>
      <c r="V13">
        <v>2.8935</v>
      </c>
      <c r="W13">
        <v>11.574</v>
      </c>
      <c r="X13">
        <v>35.686500000000002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18.26763</v>
      </c>
      <c r="AI13">
        <v>0</v>
      </c>
      <c r="AJ13">
        <v>0</v>
      </c>
      <c r="AK13">
        <v>49.937179999999998</v>
      </c>
      <c r="AL13">
        <v>2.241498</v>
      </c>
      <c r="AM13">
        <v>0</v>
      </c>
      <c r="AN13">
        <v>0.55352699999999999</v>
      </c>
      <c r="AO13">
        <v>0</v>
      </c>
      <c r="AP13">
        <v>4.3243359999999997</v>
      </c>
      <c r="AQ13">
        <v>0</v>
      </c>
      <c r="AR13">
        <v>6.3888480000000003</v>
      </c>
      <c r="AS13">
        <v>10.379562999999999</v>
      </c>
      <c r="AT13">
        <v>17.407322000000001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49.19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1388.2233900000001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173.61</v>
      </c>
      <c r="L14">
        <v>114.77549999999999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0</v>
      </c>
      <c r="R14">
        <v>8.6805000000000003</v>
      </c>
      <c r="S14">
        <v>0</v>
      </c>
      <c r="T14">
        <v>0</v>
      </c>
      <c r="U14">
        <v>403.90366499999999</v>
      </c>
      <c r="V14">
        <v>2.8935</v>
      </c>
      <c r="W14">
        <v>11.574</v>
      </c>
      <c r="X14">
        <v>35.686500000000002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18.26763</v>
      </c>
      <c r="AI14">
        <v>0</v>
      </c>
      <c r="AJ14">
        <v>0</v>
      </c>
      <c r="AK14">
        <v>49.937179999999998</v>
      </c>
      <c r="AL14">
        <v>2.241498</v>
      </c>
      <c r="AM14">
        <v>0</v>
      </c>
      <c r="AN14">
        <v>0.55352699999999999</v>
      </c>
      <c r="AO14">
        <v>0</v>
      </c>
      <c r="AP14">
        <v>4.3243359999999997</v>
      </c>
      <c r="AQ14">
        <v>0</v>
      </c>
      <c r="AR14">
        <v>6.3888480000000003</v>
      </c>
      <c r="AS14">
        <v>10.379562999999999</v>
      </c>
      <c r="AT14">
        <v>17.201492999999999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1388.0175610000001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173.61</v>
      </c>
      <c r="L15">
        <v>114.77549999999999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0</v>
      </c>
      <c r="R15">
        <v>8.6805000000000003</v>
      </c>
      <c r="S15">
        <v>0</v>
      </c>
      <c r="T15">
        <v>0</v>
      </c>
      <c r="U15">
        <v>403.90366499999999</v>
      </c>
      <c r="V15">
        <v>2.8935</v>
      </c>
      <c r="W15">
        <v>11.574</v>
      </c>
      <c r="X15">
        <v>35.686500000000002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18.26763</v>
      </c>
      <c r="AI15">
        <v>0</v>
      </c>
      <c r="AJ15">
        <v>0</v>
      </c>
      <c r="AK15">
        <v>49.937179999999998</v>
      </c>
      <c r="AL15">
        <v>2.241498</v>
      </c>
      <c r="AM15">
        <v>0</v>
      </c>
      <c r="AN15">
        <v>0.55352699999999999</v>
      </c>
      <c r="AO15">
        <v>0</v>
      </c>
      <c r="AP15">
        <v>4.3243359999999997</v>
      </c>
      <c r="AQ15">
        <v>0</v>
      </c>
      <c r="AR15">
        <v>6.3888480000000003</v>
      </c>
      <c r="AS15">
        <v>10.379562999999999</v>
      </c>
      <c r="AT15">
        <v>16.866679999999999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50.15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1388.6427480000002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173.61</v>
      </c>
      <c r="L16">
        <v>114.77549999999999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0</v>
      </c>
      <c r="R16">
        <v>8.6805000000000003</v>
      </c>
      <c r="S16">
        <v>0</v>
      </c>
      <c r="T16">
        <v>0</v>
      </c>
      <c r="U16">
        <v>403.90366499999999</v>
      </c>
      <c r="V16">
        <v>2.8935</v>
      </c>
      <c r="W16">
        <v>11.574</v>
      </c>
      <c r="X16">
        <v>35.686500000000002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18.26763</v>
      </c>
      <c r="AI16">
        <v>0</v>
      </c>
      <c r="AJ16">
        <v>0</v>
      </c>
      <c r="AK16">
        <v>49.937179999999998</v>
      </c>
      <c r="AL16">
        <v>2.241498</v>
      </c>
      <c r="AM16">
        <v>0</v>
      </c>
      <c r="AN16">
        <v>0.55352699999999999</v>
      </c>
      <c r="AO16">
        <v>0</v>
      </c>
      <c r="AP16">
        <v>4.3243359999999997</v>
      </c>
      <c r="AQ16">
        <v>0</v>
      </c>
      <c r="AR16">
        <v>6.3888480000000003</v>
      </c>
      <c r="AS16">
        <v>10.379562999999999</v>
      </c>
      <c r="AT16">
        <v>15.134328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49.19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1385.9503960000002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173.61</v>
      </c>
      <c r="L17">
        <v>114.73692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0</v>
      </c>
      <c r="R17">
        <v>8.5454699999999999</v>
      </c>
      <c r="S17">
        <v>0</v>
      </c>
      <c r="T17">
        <v>0</v>
      </c>
      <c r="U17">
        <v>403.90366499999999</v>
      </c>
      <c r="V17">
        <v>2.7874050000000001</v>
      </c>
      <c r="W17">
        <v>11.40039</v>
      </c>
      <c r="X17">
        <v>35.175314999999998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18.26763</v>
      </c>
      <c r="AI17">
        <v>0</v>
      </c>
      <c r="AJ17">
        <v>0</v>
      </c>
      <c r="AK17">
        <v>49.937179999999998</v>
      </c>
      <c r="AL17">
        <v>2.241498</v>
      </c>
      <c r="AM17">
        <v>0</v>
      </c>
      <c r="AN17">
        <v>0.55352699999999999</v>
      </c>
      <c r="AO17">
        <v>0</v>
      </c>
      <c r="AP17">
        <v>4.3243359999999997</v>
      </c>
      <c r="AQ17">
        <v>0</v>
      </c>
      <c r="AR17">
        <v>6.3888480000000003</v>
      </c>
      <c r="AS17">
        <v>10.379562999999999</v>
      </c>
      <c r="AT17">
        <v>18.131806999999998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49.19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1387.983375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173.61</v>
      </c>
      <c r="L18">
        <v>114.73692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0</v>
      </c>
      <c r="R18">
        <v>8.5454699999999999</v>
      </c>
      <c r="S18">
        <v>0</v>
      </c>
      <c r="T18">
        <v>0</v>
      </c>
      <c r="U18">
        <v>403.90366499999999</v>
      </c>
      <c r="V18">
        <v>2.7874050000000001</v>
      </c>
      <c r="W18">
        <v>11.40039</v>
      </c>
      <c r="X18">
        <v>35.175314999999998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18.26763</v>
      </c>
      <c r="AI18">
        <v>0</v>
      </c>
      <c r="AJ18">
        <v>0</v>
      </c>
      <c r="AK18">
        <v>49.937179999999998</v>
      </c>
      <c r="AL18">
        <v>2.241498</v>
      </c>
      <c r="AM18">
        <v>0</v>
      </c>
      <c r="AN18">
        <v>0.55352699999999999</v>
      </c>
      <c r="AO18">
        <v>0</v>
      </c>
      <c r="AP18">
        <v>4.3243359999999997</v>
      </c>
      <c r="AQ18">
        <v>0</v>
      </c>
      <c r="AR18">
        <v>47.916359999999997</v>
      </c>
      <c r="AS18">
        <v>10.379562999999999</v>
      </c>
      <c r="AT18">
        <v>16.388967000000001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50.15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1428.7280470000001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173.61</v>
      </c>
      <c r="L19">
        <v>114.73692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0</v>
      </c>
      <c r="R19">
        <v>8.5454699999999999</v>
      </c>
      <c r="S19">
        <v>0</v>
      </c>
      <c r="T19">
        <v>0</v>
      </c>
      <c r="U19">
        <v>403.90366499999999</v>
      </c>
      <c r="V19">
        <v>2.7874050000000001</v>
      </c>
      <c r="W19">
        <v>11.40039</v>
      </c>
      <c r="X19">
        <v>40.509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18.26763</v>
      </c>
      <c r="AI19">
        <v>0</v>
      </c>
      <c r="AJ19">
        <v>0</v>
      </c>
      <c r="AK19">
        <v>49.937179999999998</v>
      </c>
      <c r="AL19">
        <v>2.241498</v>
      </c>
      <c r="AM19">
        <v>0</v>
      </c>
      <c r="AN19">
        <v>0.55352699999999999</v>
      </c>
      <c r="AO19">
        <v>0</v>
      </c>
      <c r="AP19">
        <v>4.3243359999999997</v>
      </c>
      <c r="AQ19">
        <v>0</v>
      </c>
      <c r="AR19">
        <v>47.916359999999997</v>
      </c>
      <c r="AS19">
        <v>10.379562999999999</v>
      </c>
      <c r="AT19">
        <v>19.088038999999998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47.26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1433.8708039999999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173.61</v>
      </c>
      <c r="L20">
        <v>114.73692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0</v>
      </c>
      <c r="R20">
        <v>8.5454699999999999</v>
      </c>
      <c r="S20">
        <v>0</v>
      </c>
      <c r="T20">
        <v>0</v>
      </c>
      <c r="U20">
        <v>403.90366499999999</v>
      </c>
      <c r="V20">
        <v>2.7874050000000001</v>
      </c>
      <c r="W20">
        <v>11.40039</v>
      </c>
      <c r="X20">
        <v>50.154000000000003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18.26763</v>
      </c>
      <c r="AI20">
        <v>0</v>
      </c>
      <c r="AJ20">
        <v>0</v>
      </c>
      <c r="AK20">
        <v>49.937179999999998</v>
      </c>
      <c r="AL20">
        <v>2.241498</v>
      </c>
      <c r="AM20">
        <v>0</v>
      </c>
      <c r="AN20">
        <v>0.55352699999999999</v>
      </c>
      <c r="AO20">
        <v>0</v>
      </c>
      <c r="AP20">
        <v>4.3243359999999997</v>
      </c>
      <c r="AQ20">
        <v>0</v>
      </c>
      <c r="AR20">
        <v>6.3888480000000003</v>
      </c>
      <c r="AS20">
        <v>10.379562999999999</v>
      </c>
      <c r="AT20">
        <v>19.290037000000002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47.26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1402.19029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173.61</v>
      </c>
      <c r="L21">
        <v>114.73692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0</v>
      </c>
      <c r="R21">
        <v>8.5454699999999999</v>
      </c>
      <c r="S21">
        <v>0</v>
      </c>
      <c r="T21">
        <v>0</v>
      </c>
      <c r="U21">
        <v>403.90366499999999</v>
      </c>
      <c r="V21">
        <v>2.7874050000000001</v>
      </c>
      <c r="W21">
        <v>11.40039</v>
      </c>
      <c r="X21">
        <v>62.876623000000002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49.937179999999998</v>
      </c>
      <c r="AL21">
        <v>2.241498</v>
      </c>
      <c r="AM21">
        <v>0</v>
      </c>
      <c r="AN21">
        <v>0.55352699999999999</v>
      </c>
      <c r="AO21">
        <v>0</v>
      </c>
      <c r="AP21">
        <v>11.499027</v>
      </c>
      <c r="AQ21">
        <v>0</v>
      </c>
      <c r="AR21">
        <v>6.3888480000000003</v>
      </c>
      <c r="AS21">
        <v>10.379562999999999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49.19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1424.0176040000003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173.61</v>
      </c>
      <c r="L22">
        <v>114.73692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0</v>
      </c>
      <c r="R22">
        <v>8.5454699999999999</v>
      </c>
      <c r="S22">
        <v>0</v>
      </c>
      <c r="T22">
        <v>0</v>
      </c>
      <c r="U22">
        <v>403.90366499999999</v>
      </c>
      <c r="V22">
        <v>2.7874050000000001</v>
      </c>
      <c r="W22">
        <v>11.40039</v>
      </c>
      <c r="X22">
        <v>62.876623000000002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49.937179999999998</v>
      </c>
      <c r="AL22">
        <v>2.241498</v>
      </c>
      <c r="AM22">
        <v>0</v>
      </c>
      <c r="AN22">
        <v>0.55352699999999999</v>
      </c>
      <c r="AO22">
        <v>0</v>
      </c>
      <c r="AP22">
        <v>11.499027</v>
      </c>
      <c r="AQ22">
        <v>0</v>
      </c>
      <c r="AR22">
        <v>6.3888480000000003</v>
      </c>
      <c r="AS22">
        <v>10.379562999999999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51.12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1425.9476040000002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173.61</v>
      </c>
      <c r="L23">
        <v>114.73692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0</v>
      </c>
      <c r="R23">
        <v>8.3815050000000006</v>
      </c>
      <c r="S23">
        <v>0</v>
      </c>
      <c r="T23">
        <v>0</v>
      </c>
      <c r="U23">
        <v>403.90366499999999</v>
      </c>
      <c r="V23">
        <v>2.7874050000000001</v>
      </c>
      <c r="W23">
        <v>18.315678999999999</v>
      </c>
      <c r="X23">
        <v>62.461888000000002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49.937179999999998</v>
      </c>
      <c r="AL23">
        <v>2.241498</v>
      </c>
      <c r="AM23">
        <v>0</v>
      </c>
      <c r="AN23">
        <v>0.55352699999999999</v>
      </c>
      <c r="AO23">
        <v>0</v>
      </c>
      <c r="AP23">
        <v>3.7065739999999998</v>
      </c>
      <c r="AQ23">
        <v>0</v>
      </c>
      <c r="AR23">
        <v>6.3888480000000003</v>
      </c>
      <c r="AS23">
        <v>10.379562999999999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52.08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1425.45174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173.61</v>
      </c>
      <c r="L24">
        <v>114.73692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0</v>
      </c>
      <c r="R24">
        <v>8.3815050000000006</v>
      </c>
      <c r="S24">
        <v>0</v>
      </c>
      <c r="T24">
        <v>0</v>
      </c>
      <c r="U24">
        <v>403.90366499999999</v>
      </c>
      <c r="V24">
        <v>2.7874050000000001</v>
      </c>
      <c r="W24">
        <v>32.162699000000003</v>
      </c>
      <c r="X24">
        <v>75.394289999999998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49.937179999999998</v>
      </c>
      <c r="AL24">
        <v>2.241498</v>
      </c>
      <c r="AM24">
        <v>0</v>
      </c>
      <c r="AN24">
        <v>0.55352699999999999</v>
      </c>
      <c r="AO24">
        <v>0</v>
      </c>
      <c r="AP24">
        <v>3.7065739999999998</v>
      </c>
      <c r="AQ24">
        <v>15.008584000000001</v>
      </c>
      <c r="AR24">
        <v>6.3888480000000003</v>
      </c>
      <c r="AS24">
        <v>10.379562999999999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54.01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1487.4373759999999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173.61</v>
      </c>
      <c r="L25">
        <v>114.73692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0</v>
      </c>
      <c r="R25">
        <v>8.3815050000000006</v>
      </c>
      <c r="S25">
        <v>0</v>
      </c>
      <c r="T25">
        <v>0</v>
      </c>
      <c r="U25">
        <v>403.90366499999999</v>
      </c>
      <c r="V25">
        <v>2.7874050000000001</v>
      </c>
      <c r="W25">
        <v>32.162699000000003</v>
      </c>
      <c r="X25">
        <v>75.394289999999998</v>
      </c>
      <c r="Y25">
        <v>0</v>
      </c>
      <c r="Z25">
        <v>0</v>
      </c>
      <c r="AA25">
        <v>0</v>
      </c>
      <c r="AB25">
        <v>12.702503999999999</v>
      </c>
      <c r="AC25">
        <v>0</v>
      </c>
      <c r="AD25">
        <v>8.7913209999999999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49.937179999999998</v>
      </c>
      <c r="AL25">
        <v>2.241498</v>
      </c>
      <c r="AM25">
        <v>0</v>
      </c>
      <c r="AN25">
        <v>0.55352699999999999</v>
      </c>
      <c r="AO25">
        <v>0</v>
      </c>
      <c r="AP25">
        <v>3.7065739999999998</v>
      </c>
      <c r="AQ25">
        <v>15.008584000000001</v>
      </c>
      <c r="AR25">
        <v>6.3888480000000003</v>
      </c>
      <c r="AS25">
        <v>10.379562999999999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55.94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1529.1288309999998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173.61</v>
      </c>
      <c r="L26">
        <v>114.73692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0</v>
      </c>
      <c r="R26">
        <v>8.3815050000000006</v>
      </c>
      <c r="S26">
        <v>0</v>
      </c>
      <c r="T26">
        <v>0</v>
      </c>
      <c r="U26">
        <v>403.90366499999999</v>
      </c>
      <c r="V26">
        <v>2.7874050000000001</v>
      </c>
      <c r="W26">
        <v>32.162699000000003</v>
      </c>
      <c r="X26">
        <v>75.394289999999998</v>
      </c>
      <c r="Y26">
        <v>0</v>
      </c>
      <c r="Z26">
        <v>2.1219000000000001</v>
      </c>
      <c r="AA26">
        <v>6.7813999999999997</v>
      </c>
      <c r="AB26">
        <v>12.702503999999999</v>
      </c>
      <c r="AC26">
        <v>0</v>
      </c>
      <c r="AD26">
        <v>8.7913209999999999</v>
      </c>
      <c r="AE26">
        <v>31.787706</v>
      </c>
      <c r="AF26">
        <v>17.117946</v>
      </c>
      <c r="AG26">
        <v>0</v>
      </c>
      <c r="AH26">
        <v>73.070520000000002</v>
      </c>
      <c r="AI26">
        <v>3.6834259999999999</v>
      </c>
      <c r="AJ26">
        <v>0</v>
      </c>
      <c r="AK26">
        <v>49.937179999999998</v>
      </c>
      <c r="AL26">
        <v>2.241498</v>
      </c>
      <c r="AM26">
        <v>5.0141460000000002</v>
      </c>
      <c r="AN26">
        <v>0.55352699999999999</v>
      </c>
      <c r="AO26">
        <v>0</v>
      </c>
      <c r="AP26">
        <v>3.7065739999999998</v>
      </c>
      <c r="AQ26">
        <v>30.017168999999999</v>
      </c>
      <c r="AR26">
        <v>6.3888480000000003</v>
      </c>
      <c r="AS26">
        <v>10.379562999999999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58.83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1607.3487440000001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207.36750000000001</v>
      </c>
      <c r="L27">
        <v>114.73692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0</v>
      </c>
      <c r="R27">
        <v>8.3815050000000006</v>
      </c>
      <c r="S27">
        <v>0</v>
      </c>
      <c r="T27">
        <v>0</v>
      </c>
      <c r="U27">
        <v>403.90366499999999</v>
      </c>
      <c r="V27">
        <v>8.7813870000000005</v>
      </c>
      <c r="W27">
        <v>32.162699000000003</v>
      </c>
      <c r="X27">
        <v>75.394289999999998</v>
      </c>
      <c r="Y27">
        <v>0</v>
      </c>
      <c r="Z27">
        <v>3.1828500000000002</v>
      </c>
      <c r="AA27">
        <v>13.562799</v>
      </c>
      <c r="AB27">
        <v>25.405007000000001</v>
      </c>
      <c r="AC27">
        <v>0</v>
      </c>
      <c r="AD27">
        <v>17.582642</v>
      </c>
      <c r="AE27">
        <v>47.681558000000003</v>
      </c>
      <c r="AF27">
        <v>18.791701</v>
      </c>
      <c r="AG27">
        <v>0</v>
      </c>
      <c r="AH27">
        <v>100.471965</v>
      </c>
      <c r="AI27">
        <v>15.769971999999999</v>
      </c>
      <c r="AJ27">
        <v>0</v>
      </c>
      <c r="AK27">
        <v>49.937179999999998</v>
      </c>
      <c r="AL27">
        <v>2.241498</v>
      </c>
      <c r="AM27">
        <v>10.182574000000001</v>
      </c>
      <c r="AN27">
        <v>0.55352699999999999</v>
      </c>
      <c r="AO27">
        <v>0</v>
      </c>
      <c r="AP27">
        <v>3.7065739999999998</v>
      </c>
      <c r="AQ27">
        <v>45.025753999999999</v>
      </c>
      <c r="AR27">
        <v>6.3888480000000003</v>
      </c>
      <c r="AS27">
        <v>10.379562999999999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63.66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1758.4990100000002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207.36750000000001</v>
      </c>
      <c r="L28">
        <v>114.73692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0</v>
      </c>
      <c r="R28">
        <v>8.3815050000000006</v>
      </c>
      <c r="S28">
        <v>0</v>
      </c>
      <c r="T28">
        <v>0</v>
      </c>
      <c r="U28">
        <v>403.90366499999999</v>
      </c>
      <c r="V28">
        <v>8.7813870000000005</v>
      </c>
      <c r="W28">
        <v>32.162699000000003</v>
      </c>
      <c r="X28">
        <v>75.394289999999998</v>
      </c>
      <c r="Y28">
        <v>0</v>
      </c>
      <c r="Z28">
        <v>18.867934999999999</v>
      </c>
      <c r="AA28">
        <v>25.144514999999998</v>
      </c>
      <c r="AB28">
        <v>38.107511000000002</v>
      </c>
      <c r="AC28">
        <v>9.3342770000000002</v>
      </c>
      <c r="AD28">
        <v>26.435120000000001</v>
      </c>
      <c r="AE28">
        <v>47.681558000000003</v>
      </c>
      <c r="AF28">
        <v>28.187550999999999</v>
      </c>
      <c r="AG28">
        <v>0</v>
      </c>
      <c r="AH28">
        <v>127.87341000000001</v>
      </c>
      <c r="AI28">
        <v>15.769971999999999</v>
      </c>
      <c r="AJ28">
        <v>0</v>
      </c>
      <c r="AK28">
        <v>49.937179999999998</v>
      </c>
      <c r="AL28">
        <v>12.328239</v>
      </c>
      <c r="AM28">
        <v>15.243004000000001</v>
      </c>
      <c r="AN28">
        <v>0.55352699999999999</v>
      </c>
      <c r="AO28">
        <v>0</v>
      </c>
      <c r="AP28">
        <v>3.7065739999999998</v>
      </c>
      <c r="AQ28">
        <v>60.034337999999998</v>
      </c>
      <c r="AR28">
        <v>10.64808</v>
      </c>
      <c r="AS28">
        <v>10.379562999999999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68.48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1892.6873519999995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202.54499999999999</v>
      </c>
      <c r="L29">
        <v>114.73692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0</v>
      </c>
      <c r="R29">
        <v>8.3815050000000006</v>
      </c>
      <c r="S29">
        <v>0</v>
      </c>
      <c r="T29">
        <v>0</v>
      </c>
      <c r="U29">
        <v>403.90366499999999</v>
      </c>
      <c r="V29">
        <v>8.7813870000000005</v>
      </c>
      <c r="W29">
        <v>32.162699000000003</v>
      </c>
      <c r="X29">
        <v>75.394289999999998</v>
      </c>
      <c r="Y29">
        <v>0</v>
      </c>
      <c r="Z29">
        <v>18.867934999999999</v>
      </c>
      <c r="AA29">
        <v>38.097749999999998</v>
      </c>
      <c r="AB29">
        <v>38.107511000000002</v>
      </c>
      <c r="AC29">
        <v>9.3342770000000002</v>
      </c>
      <c r="AD29">
        <v>26.435120000000001</v>
      </c>
      <c r="AE29">
        <v>47.681558000000003</v>
      </c>
      <c r="AF29">
        <v>28.187550999999999</v>
      </c>
      <c r="AG29">
        <v>0</v>
      </c>
      <c r="AH29">
        <v>127.87341000000001</v>
      </c>
      <c r="AI29">
        <v>15.769971999999999</v>
      </c>
      <c r="AJ29">
        <v>0</v>
      </c>
      <c r="AK29">
        <v>49.937179999999998</v>
      </c>
      <c r="AL29">
        <v>76.558363999999997</v>
      </c>
      <c r="AM29">
        <v>15.243004000000001</v>
      </c>
      <c r="AN29">
        <v>0.55352699999999999</v>
      </c>
      <c r="AO29">
        <v>0</v>
      </c>
      <c r="AP29">
        <v>3.7065739999999998</v>
      </c>
      <c r="AQ29">
        <v>60.034337999999998</v>
      </c>
      <c r="AR29">
        <v>47.916359999999997</v>
      </c>
      <c r="AS29">
        <v>23.872995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71.37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2018.6999239999996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192.9</v>
      </c>
      <c r="L30">
        <v>114.73692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0</v>
      </c>
      <c r="R30">
        <v>8.3815050000000006</v>
      </c>
      <c r="S30">
        <v>0</v>
      </c>
      <c r="T30">
        <v>0</v>
      </c>
      <c r="U30">
        <v>403.90366499999999</v>
      </c>
      <c r="V30">
        <v>13.859864999999999</v>
      </c>
      <c r="W30">
        <v>32.162699000000003</v>
      </c>
      <c r="X30">
        <v>75.394289999999998</v>
      </c>
      <c r="Y30">
        <v>0</v>
      </c>
      <c r="Z30">
        <v>18.867934999999999</v>
      </c>
      <c r="AA30">
        <v>38.097749999999998</v>
      </c>
      <c r="AB30">
        <v>38.107511000000002</v>
      </c>
      <c r="AC30">
        <v>18.686976000000001</v>
      </c>
      <c r="AD30">
        <v>26.435120000000001</v>
      </c>
      <c r="AE30">
        <v>47.681558000000003</v>
      </c>
      <c r="AF30">
        <v>28.187550999999999</v>
      </c>
      <c r="AG30">
        <v>0</v>
      </c>
      <c r="AH30">
        <v>127.87341000000001</v>
      </c>
      <c r="AI30">
        <v>15.769971999999999</v>
      </c>
      <c r="AJ30">
        <v>0</v>
      </c>
      <c r="AK30">
        <v>49.937179999999998</v>
      </c>
      <c r="AL30">
        <v>76.558363999999997</v>
      </c>
      <c r="AM30">
        <v>15.243004000000001</v>
      </c>
      <c r="AN30">
        <v>0.55352699999999999</v>
      </c>
      <c r="AO30">
        <v>0</v>
      </c>
      <c r="AP30">
        <v>3.7065739999999998</v>
      </c>
      <c r="AQ30">
        <v>60.034337999999998</v>
      </c>
      <c r="AR30">
        <v>47.916359999999997</v>
      </c>
      <c r="AS30">
        <v>23.872995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2028.3161009999994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212.08338800000001</v>
      </c>
      <c r="L31">
        <v>114.73692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0</v>
      </c>
      <c r="R31">
        <v>12.413042000000001</v>
      </c>
      <c r="S31">
        <v>0</v>
      </c>
      <c r="T31">
        <v>0</v>
      </c>
      <c r="U31">
        <v>403.90366499999999</v>
      </c>
      <c r="V31">
        <v>13.859864999999999</v>
      </c>
      <c r="W31">
        <v>32.162699000000003</v>
      </c>
      <c r="X31">
        <v>75.394289999999998</v>
      </c>
      <c r="Y31">
        <v>0</v>
      </c>
      <c r="Z31">
        <v>18.867934999999999</v>
      </c>
      <c r="AA31">
        <v>38.097749999999998</v>
      </c>
      <c r="AB31">
        <v>38.107511000000002</v>
      </c>
      <c r="AC31">
        <v>18.686976000000001</v>
      </c>
      <c r="AD31">
        <v>26.435120000000001</v>
      </c>
      <c r="AE31">
        <v>47.681558000000003</v>
      </c>
      <c r="AF31">
        <v>28.187550999999999</v>
      </c>
      <c r="AG31">
        <v>0</v>
      </c>
      <c r="AH31">
        <v>127.87341000000001</v>
      </c>
      <c r="AI31">
        <v>15.769971999999999</v>
      </c>
      <c r="AJ31">
        <v>0</v>
      </c>
      <c r="AK31">
        <v>49.937179999999998</v>
      </c>
      <c r="AL31">
        <v>76.558363999999997</v>
      </c>
      <c r="AM31">
        <v>15.243004000000001</v>
      </c>
      <c r="AN31">
        <v>0.55352699999999999</v>
      </c>
      <c r="AO31">
        <v>0</v>
      </c>
      <c r="AP31">
        <v>3.7065739999999998</v>
      </c>
      <c r="AQ31">
        <v>60.034337999999998</v>
      </c>
      <c r="AR31">
        <v>10.64808</v>
      </c>
      <c r="AS31">
        <v>23.872995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81.02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2019.0827459999994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260.693715</v>
      </c>
      <c r="L32">
        <v>117.669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0</v>
      </c>
      <c r="R32">
        <v>28.341640000000002</v>
      </c>
      <c r="S32">
        <v>0</v>
      </c>
      <c r="T32">
        <v>0</v>
      </c>
      <c r="U32">
        <v>403.90366499999999</v>
      </c>
      <c r="V32">
        <v>13.859864999999999</v>
      </c>
      <c r="W32">
        <v>32.162699000000003</v>
      </c>
      <c r="X32">
        <v>75.394289999999998</v>
      </c>
      <c r="Y32">
        <v>0</v>
      </c>
      <c r="Z32">
        <v>18.867934999999999</v>
      </c>
      <c r="AA32">
        <v>25.144514999999998</v>
      </c>
      <c r="AB32">
        <v>38.107511000000002</v>
      </c>
      <c r="AC32">
        <v>18.686976000000001</v>
      </c>
      <c r="AD32">
        <v>26.435120000000001</v>
      </c>
      <c r="AE32">
        <v>47.681558000000003</v>
      </c>
      <c r="AF32">
        <v>28.187550999999999</v>
      </c>
      <c r="AG32">
        <v>0</v>
      </c>
      <c r="AH32">
        <v>127.87341000000001</v>
      </c>
      <c r="AI32">
        <v>15.769971999999999</v>
      </c>
      <c r="AJ32">
        <v>0</v>
      </c>
      <c r="AK32">
        <v>49.937179999999998</v>
      </c>
      <c r="AL32">
        <v>76.558363999999997</v>
      </c>
      <c r="AM32">
        <v>15.243004000000001</v>
      </c>
      <c r="AN32">
        <v>0.55352699999999999</v>
      </c>
      <c r="AO32">
        <v>0</v>
      </c>
      <c r="AP32">
        <v>3.7065739999999998</v>
      </c>
      <c r="AQ32">
        <v>60.034337999999998</v>
      </c>
      <c r="AR32">
        <v>10.64808</v>
      </c>
      <c r="AS32">
        <v>23.872995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84.88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2077.4605159999992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284.33826499999998</v>
      </c>
      <c r="L33">
        <v>117.669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0</v>
      </c>
      <c r="R33">
        <v>28.341640000000002</v>
      </c>
      <c r="S33">
        <v>0</v>
      </c>
      <c r="T33">
        <v>0</v>
      </c>
      <c r="U33">
        <v>403.90366499999999</v>
      </c>
      <c r="V33">
        <v>13.859864999999999</v>
      </c>
      <c r="W33">
        <v>43.614690000000003</v>
      </c>
      <c r="X33">
        <v>94.848929999999996</v>
      </c>
      <c r="Y33">
        <v>0</v>
      </c>
      <c r="Z33">
        <v>6.2893119999999998</v>
      </c>
      <c r="AA33">
        <v>12.953234999999999</v>
      </c>
      <c r="AB33">
        <v>38.107511000000002</v>
      </c>
      <c r="AC33">
        <v>18.686976000000001</v>
      </c>
      <c r="AD33">
        <v>26.435120000000001</v>
      </c>
      <c r="AE33">
        <v>47.681558000000003</v>
      </c>
      <c r="AF33">
        <v>28.187550999999999</v>
      </c>
      <c r="AG33">
        <v>0</v>
      </c>
      <c r="AH33">
        <v>127.87341000000001</v>
      </c>
      <c r="AI33">
        <v>3.6834259999999999</v>
      </c>
      <c r="AJ33">
        <v>0</v>
      </c>
      <c r="AK33">
        <v>49.937179999999998</v>
      </c>
      <c r="AL33">
        <v>12.328239</v>
      </c>
      <c r="AM33">
        <v>15.243004000000001</v>
      </c>
      <c r="AN33">
        <v>0.55352699999999999</v>
      </c>
      <c r="AO33">
        <v>0</v>
      </c>
      <c r="AP33">
        <v>3.7065739999999998</v>
      </c>
      <c r="AQ33">
        <v>60.034337999999998</v>
      </c>
      <c r="AR33">
        <v>10.64808</v>
      </c>
      <c r="AS33">
        <v>10.379562999999999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88.73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2021.2816909999997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284.33826499999998</v>
      </c>
      <c r="L34">
        <v>117.669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0</v>
      </c>
      <c r="R34">
        <v>28.341640000000002</v>
      </c>
      <c r="S34">
        <v>0</v>
      </c>
      <c r="T34">
        <v>0</v>
      </c>
      <c r="U34">
        <v>403.90366499999999</v>
      </c>
      <c r="V34">
        <v>13.859864999999999</v>
      </c>
      <c r="W34">
        <v>43.614690000000003</v>
      </c>
      <c r="X34">
        <v>94.848929999999996</v>
      </c>
      <c r="Y34">
        <v>0</v>
      </c>
      <c r="Z34">
        <v>2.1219000000000001</v>
      </c>
      <c r="AA34">
        <v>0</v>
      </c>
      <c r="AB34">
        <v>25.405007000000001</v>
      </c>
      <c r="AC34">
        <v>0</v>
      </c>
      <c r="AD34">
        <v>17.582642</v>
      </c>
      <c r="AE34">
        <v>31.787706</v>
      </c>
      <c r="AF34">
        <v>18.068943000000001</v>
      </c>
      <c r="AG34">
        <v>0</v>
      </c>
      <c r="AH34">
        <v>109.60578</v>
      </c>
      <c r="AI34">
        <v>0</v>
      </c>
      <c r="AJ34">
        <v>0</v>
      </c>
      <c r="AK34">
        <v>49.937179999999998</v>
      </c>
      <c r="AL34">
        <v>2.241498</v>
      </c>
      <c r="AM34">
        <v>10.182574000000001</v>
      </c>
      <c r="AN34">
        <v>0.55352699999999999</v>
      </c>
      <c r="AO34">
        <v>0</v>
      </c>
      <c r="AP34">
        <v>3.7065739999999998</v>
      </c>
      <c r="AQ34">
        <v>60.034337999999998</v>
      </c>
      <c r="AR34">
        <v>10.64808</v>
      </c>
      <c r="AS34">
        <v>10.379562999999999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135.63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1947.7083990000001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284.33826499999998</v>
      </c>
      <c r="L35">
        <v>117.669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0</v>
      </c>
      <c r="R35">
        <v>28.341640000000002</v>
      </c>
      <c r="S35">
        <v>0</v>
      </c>
      <c r="T35">
        <v>0</v>
      </c>
      <c r="U35">
        <v>403.90366499999999</v>
      </c>
      <c r="V35">
        <v>13.859864999999999</v>
      </c>
      <c r="W35">
        <v>43.614690000000003</v>
      </c>
      <c r="X35">
        <v>94.848929999999996</v>
      </c>
      <c r="Y35">
        <v>0</v>
      </c>
      <c r="Z35">
        <v>0</v>
      </c>
      <c r="AA35">
        <v>0</v>
      </c>
      <c r="AB35">
        <v>12.702503999999999</v>
      </c>
      <c r="AC35">
        <v>0</v>
      </c>
      <c r="AD35">
        <v>8.6639110000000006</v>
      </c>
      <c r="AE35">
        <v>31.787706</v>
      </c>
      <c r="AF35">
        <v>9.3958499999999994</v>
      </c>
      <c r="AG35">
        <v>0</v>
      </c>
      <c r="AH35">
        <v>73.070520000000002</v>
      </c>
      <c r="AI35">
        <v>0</v>
      </c>
      <c r="AJ35">
        <v>0</v>
      </c>
      <c r="AK35">
        <v>49.937179999999998</v>
      </c>
      <c r="AL35">
        <v>2.241498</v>
      </c>
      <c r="AM35">
        <v>5.0912870000000003</v>
      </c>
      <c r="AN35">
        <v>0.55352699999999999</v>
      </c>
      <c r="AO35">
        <v>0</v>
      </c>
      <c r="AP35">
        <v>3.7065739999999998</v>
      </c>
      <c r="AQ35">
        <v>45.025753999999999</v>
      </c>
      <c r="AR35">
        <v>10.64808</v>
      </c>
      <c r="AS35">
        <v>10.379562999999999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135.63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1858.6570410000004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284.33826499999998</v>
      </c>
      <c r="L36">
        <v>117.669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0</v>
      </c>
      <c r="R36">
        <v>28.341640000000002</v>
      </c>
      <c r="S36">
        <v>0</v>
      </c>
      <c r="T36">
        <v>0</v>
      </c>
      <c r="U36">
        <v>403.90366499999999</v>
      </c>
      <c r="V36">
        <v>13.859864999999999</v>
      </c>
      <c r="W36">
        <v>43.614690000000003</v>
      </c>
      <c r="X36">
        <v>94.848929999999996</v>
      </c>
      <c r="Y36">
        <v>0</v>
      </c>
      <c r="Z36">
        <v>0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49.937179999999998</v>
      </c>
      <c r="AL36">
        <v>2.241498</v>
      </c>
      <c r="AM36">
        <v>0</v>
      </c>
      <c r="AN36">
        <v>0.55352699999999999</v>
      </c>
      <c r="AO36">
        <v>0</v>
      </c>
      <c r="AP36">
        <v>3.7065739999999998</v>
      </c>
      <c r="AQ36">
        <v>45.025753999999999</v>
      </c>
      <c r="AR36">
        <v>10.64808</v>
      </c>
      <c r="AS36">
        <v>10.379562999999999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135.63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1825.7973360000001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284.33826499999998</v>
      </c>
      <c r="L37">
        <v>117.669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0</v>
      </c>
      <c r="R37">
        <v>28.341640000000002</v>
      </c>
      <c r="S37">
        <v>0</v>
      </c>
      <c r="T37">
        <v>0</v>
      </c>
      <c r="U37">
        <v>403.90366499999999</v>
      </c>
      <c r="V37">
        <v>19.994084999999998</v>
      </c>
      <c r="W37">
        <v>43.614690000000003</v>
      </c>
      <c r="X37">
        <v>94.848929999999996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49.937179999999998</v>
      </c>
      <c r="AL37">
        <v>2.241498</v>
      </c>
      <c r="AM37">
        <v>0</v>
      </c>
      <c r="AN37">
        <v>0.55352699999999999</v>
      </c>
      <c r="AO37">
        <v>0</v>
      </c>
      <c r="AP37">
        <v>3.7065739999999998</v>
      </c>
      <c r="AQ37">
        <v>45.025753999999999</v>
      </c>
      <c r="AR37">
        <v>10.64808</v>
      </c>
      <c r="AS37">
        <v>10.379562999999999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135.63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1813.6639260000002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284.33826499999998</v>
      </c>
      <c r="L38">
        <v>117.669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0</v>
      </c>
      <c r="R38">
        <v>32.113661</v>
      </c>
      <c r="S38">
        <v>0</v>
      </c>
      <c r="T38">
        <v>0</v>
      </c>
      <c r="U38">
        <v>403.90366499999999</v>
      </c>
      <c r="V38">
        <v>14.915607</v>
      </c>
      <c r="W38">
        <v>43.614690000000003</v>
      </c>
      <c r="X38">
        <v>94.848929999999996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49.937179999999998</v>
      </c>
      <c r="AL38">
        <v>2.241498</v>
      </c>
      <c r="AM38">
        <v>0</v>
      </c>
      <c r="AN38">
        <v>0.55352699999999999</v>
      </c>
      <c r="AO38">
        <v>0</v>
      </c>
      <c r="AP38">
        <v>3.7065739999999998</v>
      </c>
      <c r="AQ38">
        <v>43.445901999999997</v>
      </c>
      <c r="AR38">
        <v>10.64808</v>
      </c>
      <c r="AS38">
        <v>10.379562999999999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135.63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1776.6161339999999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284.33826499999998</v>
      </c>
      <c r="L39">
        <v>117.669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0</v>
      </c>
      <c r="R39">
        <v>35.149273999999998</v>
      </c>
      <c r="S39">
        <v>0</v>
      </c>
      <c r="T39">
        <v>0</v>
      </c>
      <c r="U39">
        <v>403.90366499999999</v>
      </c>
      <c r="V39">
        <v>14.915607</v>
      </c>
      <c r="W39">
        <v>43.614690000000003</v>
      </c>
      <c r="X39">
        <v>94.848929999999996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18.26763</v>
      </c>
      <c r="AI39">
        <v>0</v>
      </c>
      <c r="AJ39">
        <v>0</v>
      </c>
      <c r="AK39">
        <v>49.937179999999998</v>
      </c>
      <c r="AL39">
        <v>2.241498</v>
      </c>
      <c r="AM39">
        <v>0</v>
      </c>
      <c r="AN39">
        <v>0.55352699999999999</v>
      </c>
      <c r="AO39">
        <v>0</v>
      </c>
      <c r="AP39">
        <v>3.7065739999999998</v>
      </c>
      <c r="AQ39">
        <v>27.95121</v>
      </c>
      <c r="AR39">
        <v>47.916359999999997</v>
      </c>
      <c r="AS39">
        <v>10.379562999999999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135.63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1788.7228309999996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284.33826499999998</v>
      </c>
      <c r="L40">
        <v>117.669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0</v>
      </c>
      <c r="R40">
        <v>35.149273999999998</v>
      </c>
      <c r="S40">
        <v>0</v>
      </c>
      <c r="T40">
        <v>0</v>
      </c>
      <c r="U40">
        <v>403.90366499999999</v>
      </c>
      <c r="V40">
        <v>14.915607</v>
      </c>
      <c r="W40">
        <v>43.614690000000003</v>
      </c>
      <c r="X40">
        <v>94.848929999999996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49.937179999999998</v>
      </c>
      <c r="AL40">
        <v>2.241498</v>
      </c>
      <c r="AM40">
        <v>0</v>
      </c>
      <c r="AN40">
        <v>0.55352699999999999</v>
      </c>
      <c r="AO40">
        <v>0</v>
      </c>
      <c r="AP40">
        <v>3.7065739999999998</v>
      </c>
      <c r="AQ40">
        <v>15.008584000000001</v>
      </c>
      <c r="AR40">
        <v>47.916359999999997</v>
      </c>
      <c r="AS40">
        <v>10.379562999999999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135.63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1757.5125749999997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284.33826499999998</v>
      </c>
      <c r="L41">
        <v>147.5685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0</v>
      </c>
      <c r="R41">
        <v>35.149273999999998</v>
      </c>
      <c r="S41">
        <v>0</v>
      </c>
      <c r="T41">
        <v>0</v>
      </c>
      <c r="U41">
        <v>403.90366499999999</v>
      </c>
      <c r="V41">
        <v>14.915607</v>
      </c>
      <c r="W41">
        <v>43.614690000000003</v>
      </c>
      <c r="X41">
        <v>94.848929999999996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49.937179999999998</v>
      </c>
      <c r="AL41">
        <v>2.241498</v>
      </c>
      <c r="AM41">
        <v>0</v>
      </c>
      <c r="AN41">
        <v>0.55352699999999999</v>
      </c>
      <c r="AO41">
        <v>0</v>
      </c>
      <c r="AP41">
        <v>3.7065739999999998</v>
      </c>
      <c r="AQ41">
        <v>0</v>
      </c>
      <c r="AR41">
        <v>10.64808</v>
      </c>
      <c r="AS41">
        <v>23.872995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99.34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1712.3386429999996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284.33826499999998</v>
      </c>
      <c r="L42">
        <v>176.5035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0</v>
      </c>
      <c r="R42">
        <v>35.149273999999998</v>
      </c>
      <c r="S42">
        <v>0</v>
      </c>
      <c r="T42">
        <v>0</v>
      </c>
      <c r="U42">
        <v>403.90366499999999</v>
      </c>
      <c r="V42">
        <v>14.915607</v>
      </c>
      <c r="W42">
        <v>43.614690000000003</v>
      </c>
      <c r="X42">
        <v>94.848929999999996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49.937179999999998</v>
      </c>
      <c r="AL42">
        <v>2.241498</v>
      </c>
      <c r="AM42">
        <v>0</v>
      </c>
      <c r="AN42">
        <v>0.55352699999999999</v>
      </c>
      <c r="AO42">
        <v>0</v>
      </c>
      <c r="AP42">
        <v>3.7065739999999998</v>
      </c>
      <c r="AQ42">
        <v>0</v>
      </c>
      <c r="AR42">
        <v>10.64808</v>
      </c>
      <c r="AS42">
        <v>23.872995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103.2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1745.1336430000001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284.33826499999998</v>
      </c>
      <c r="L43">
        <v>205.4385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0</v>
      </c>
      <c r="R43">
        <v>40.885250999999997</v>
      </c>
      <c r="S43">
        <v>0</v>
      </c>
      <c r="T43">
        <v>0</v>
      </c>
      <c r="U43">
        <v>403.90366499999999</v>
      </c>
      <c r="V43">
        <v>17.44943</v>
      </c>
      <c r="W43">
        <v>43.614690000000003</v>
      </c>
      <c r="X43">
        <v>94.848929999999996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49.937179999999998</v>
      </c>
      <c r="AL43">
        <v>2.241498</v>
      </c>
      <c r="AM43">
        <v>0</v>
      </c>
      <c r="AN43">
        <v>0.55352699999999999</v>
      </c>
      <c r="AO43">
        <v>0</v>
      </c>
      <c r="AP43">
        <v>3.7065739999999998</v>
      </c>
      <c r="AQ43">
        <v>0</v>
      </c>
      <c r="AR43">
        <v>10.64808</v>
      </c>
      <c r="AS43">
        <v>12.974454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104.17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1756.5160490000001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284.33826499999998</v>
      </c>
      <c r="L44">
        <v>205.4385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0</v>
      </c>
      <c r="R44">
        <v>40.885250999999997</v>
      </c>
      <c r="S44">
        <v>0</v>
      </c>
      <c r="T44">
        <v>0</v>
      </c>
      <c r="U44">
        <v>403.90366499999999</v>
      </c>
      <c r="V44">
        <v>19.994084999999998</v>
      </c>
      <c r="W44">
        <v>43.614690000000003</v>
      </c>
      <c r="X44">
        <v>94.848929999999996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49.937179999999998</v>
      </c>
      <c r="AL44">
        <v>2.241498</v>
      </c>
      <c r="AM44">
        <v>0</v>
      </c>
      <c r="AN44">
        <v>0.55352699999999999</v>
      </c>
      <c r="AO44">
        <v>0</v>
      </c>
      <c r="AP44">
        <v>3.7065739999999998</v>
      </c>
      <c r="AQ44">
        <v>0</v>
      </c>
      <c r="AR44">
        <v>10.64808</v>
      </c>
      <c r="AS44">
        <v>11.677009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106.1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1759.6932590000001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284.33826499999998</v>
      </c>
      <c r="L45">
        <v>208.33199999999999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0</v>
      </c>
      <c r="R45">
        <v>35.322884000000002</v>
      </c>
      <c r="S45">
        <v>0</v>
      </c>
      <c r="T45">
        <v>0</v>
      </c>
      <c r="U45">
        <v>403.90366499999999</v>
      </c>
      <c r="V45">
        <v>19.994084999999998</v>
      </c>
      <c r="W45">
        <v>43.614690000000003</v>
      </c>
      <c r="X45">
        <v>94.848929999999996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49.937179999999998</v>
      </c>
      <c r="AL45">
        <v>2.241498</v>
      </c>
      <c r="AM45">
        <v>0</v>
      </c>
      <c r="AN45">
        <v>0.55352699999999999</v>
      </c>
      <c r="AO45">
        <v>0</v>
      </c>
      <c r="AP45">
        <v>4.9420979999999997</v>
      </c>
      <c r="AQ45">
        <v>0</v>
      </c>
      <c r="AR45">
        <v>10.64808</v>
      </c>
      <c r="AS45">
        <v>11.677009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106.1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1758.2599159999997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284.33826499999998</v>
      </c>
      <c r="L46">
        <v>208.33199999999999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0</v>
      </c>
      <c r="R46">
        <v>35.322884000000002</v>
      </c>
      <c r="S46">
        <v>0</v>
      </c>
      <c r="T46">
        <v>0</v>
      </c>
      <c r="U46">
        <v>403.90366499999999</v>
      </c>
      <c r="V46">
        <v>14.915607</v>
      </c>
      <c r="W46">
        <v>43.614690000000003</v>
      </c>
      <c r="X46">
        <v>94.848929999999996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49.937179999999998</v>
      </c>
      <c r="AL46">
        <v>2.241498</v>
      </c>
      <c r="AM46">
        <v>0</v>
      </c>
      <c r="AN46">
        <v>0.55352699999999999</v>
      </c>
      <c r="AO46">
        <v>0</v>
      </c>
      <c r="AP46">
        <v>4.9420979999999997</v>
      </c>
      <c r="AQ46">
        <v>0</v>
      </c>
      <c r="AR46">
        <v>10.64808</v>
      </c>
      <c r="AS46">
        <v>11.677009</v>
      </c>
      <c r="AT46">
        <v>17.605183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107.06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1752.4565839999998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284.33826499999998</v>
      </c>
      <c r="L47">
        <v>208.33199999999999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0</v>
      </c>
      <c r="R47">
        <v>37.030048000000001</v>
      </c>
      <c r="S47">
        <v>0</v>
      </c>
      <c r="T47">
        <v>0</v>
      </c>
      <c r="U47">
        <v>403.90366499999999</v>
      </c>
      <c r="V47">
        <v>19.815266999999999</v>
      </c>
      <c r="W47">
        <v>43.614690000000003</v>
      </c>
      <c r="X47">
        <v>94.848929999999996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49.937179999999998</v>
      </c>
      <c r="AL47">
        <v>2.241498</v>
      </c>
      <c r="AM47">
        <v>0</v>
      </c>
      <c r="AN47">
        <v>0.55352699999999999</v>
      </c>
      <c r="AO47">
        <v>0</v>
      </c>
      <c r="AP47">
        <v>4.9420979999999997</v>
      </c>
      <c r="AQ47">
        <v>0</v>
      </c>
      <c r="AR47">
        <v>10.64808</v>
      </c>
      <c r="AS47">
        <v>11.677009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106.1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1759.7882619999998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284.33826499999998</v>
      </c>
      <c r="L48">
        <v>205.4385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0</v>
      </c>
      <c r="R48">
        <v>26.991821999999999</v>
      </c>
      <c r="S48">
        <v>0</v>
      </c>
      <c r="T48">
        <v>0</v>
      </c>
      <c r="U48">
        <v>403.90366499999999</v>
      </c>
      <c r="V48">
        <v>19.815266999999999</v>
      </c>
      <c r="W48">
        <v>43.614690000000003</v>
      </c>
      <c r="X48">
        <v>94.848929999999996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49.937179999999998</v>
      </c>
      <c r="AL48">
        <v>2.241498</v>
      </c>
      <c r="AM48">
        <v>0</v>
      </c>
      <c r="AN48">
        <v>0.55352699999999999</v>
      </c>
      <c r="AO48">
        <v>0</v>
      </c>
      <c r="AP48">
        <v>4.9420979999999997</v>
      </c>
      <c r="AQ48">
        <v>0</v>
      </c>
      <c r="AR48">
        <v>10.64808</v>
      </c>
      <c r="AS48">
        <v>11.677009</v>
      </c>
      <c r="AT48">
        <v>16.864561999999999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107.06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1745.3910609999996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260.41500000000002</v>
      </c>
      <c r="L49">
        <v>205.4385</v>
      </c>
      <c r="M49">
        <v>88.733999999999995</v>
      </c>
      <c r="N49">
        <v>113.931562</v>
      </c>
      <c r="O49">
        <v>119.27549500000001</v>
      </c>
      <c r="P49">
        <v>125.86725</v>
      </c>
      <c r="Q49">
        <v>0</v>
      </c>
      <c r="R49">
        <v>27.750979999999998</v>
      </c>
      <c r="S49">
        <v>0</v>
      </c>
      <c r="T49">
        <v>0</v>
      </c>
      <c r="U49">
        <v>403.90366499999999</v>
      </c>
      <c r="V49">
        <v>19.994084999999998</v>
      </c>
      <c r="W49">
        <v>43.614690000000003</v>
      </c>
      <c r="X49">
        <v>94.848929999999996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49.937179999999998</v>
      </c>
      <c r="AL49">
        <v>2.241498</v>
      </c>
      <c r="AM49">
        <v>0</v>
      </c>
      <c r="AN49">
        <v>0.55352699999999999</v>
      </c>
      <c r="AO49">
        <v>0</v>
      </c>
      <c r="AP49">
        <v>4.9420979999999997</v>
      </c>
      <c r="AQ49">
        <v>0</v>
      </c>
      <c r="AR49">
        <v>10.64808</v>
      </c>
      <c r="AS49">
        <v>11.677009</v>
      </c>
      <c r="AT49">
        <v>19.290037000000002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106.1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1717.722559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250.77</v>
      </c>
      <c r="L50">
        <v>205.4385</v>
      </c>
      <c r="M50">
        <v>88.733999999999995</v>
      </c>
      <c r="N50">
        <v>113.931562</v>
      </c>
      <c r="O50">
        <v>119.27549500000001</v>
      </c>
      <c r="P50">
        <v>125.86725</v>
      </c>
      <c r="Q50">
        <v>0</v>
      </c>
      <c r="R50">
        <v>27.750979999999998</v>
      </c>
      <c r="S50">
        <v>0</v>
      </c>
      <c r="T50">
        <v>0</v>
      </c>
      <c r="U50">
        <v>403.90366499999999</v>
      </c>
      <c r="V50">
        <v>19.994084999999998</v>
      </c>
      <c r="W50">
        <v>43.614690000000003</v>
      </c>
      <c r="X50">
        <v>94.848929999999996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49.937179999999998</v>
      </c>
      <c r="AL50">
        <v>2.241498</v>
      </c>
      <c r="AM50">
        <v>0</v>
      </c>
      <c r="AN50">
        <v>0.55352699999999999</v>
      </c>
      <c r="AO50">
        <v>0</v>
      </c>
      <c r="AP50">
        <v>3.0888110000000002</v>
      </c>
      <c r="AQ50">
        <v>0</v>
      </c>
      <c r="AR50">
        <v>10.64808</v>
      </c>
      <c r="AS50">
        <v>11.677009</v>
      </c>
      <c r="AT50">
        <v>19.290037000000002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105.13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1705.2542720000001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231.48</v>
      </c>
      <c r="L51">
        <v>166.85849999999999</v>
      </c>
      <c r="M51">
        <v>88.733999999999995</v>
      </c>
      <c r="N51">
        <v>113.931562</v>
      </c>
      <c r="O51">
        <v>119.27549500000001</v>
      </c>
      <c r="P51">
        <v>125.86725</v>
      </c>
      <c r="Q51">
        <v>0</v>
      </c>
      <c r="R51">
        <v>27.750979999999998</v>
      </c>
      <c r="S51">
        <v>0</v>
      </c>
      <c r="T51">
        <v>0</v>
      </c>
      <c r="U51">
        <v>403.90366499999999</v>
      </c>
      <c r="V51">
        <v>19.994084999999998</v>
      </c>
      <c r="W51">
        <v>43.614690000000003</v>
      </c>
      <c r="X51">
        <v>94.848929999999996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49.937179999999998</v>
      </c>
      <c r="AL51">
        <v>2.241498</v>
      </c>
      <c r="AM51">
        <v>0</v>
      </c>
      <c r="AN51">
        <v>0.55352699999999999</v>
      </c>
      <c r="AO51">
        <v>0</v>
      </c>
      <c r="AP51">
        <v>3.0888110000000002</v>
      </c>
      <c r="AQ51">
        <v>0</v>
      </c>
      <c r="AR51">
        <v>47.916359999999997</v>
      </c>
      <c r="AS51">
        <v>11.677009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106.1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1685.6225519999998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212.19</v>
      </c>
      <c r="L52">
        <v>147.5685</v>
      </c>
      <c r="M52">
        <v>88.733999999999995</v>
      </c>
      <c r="N52">
        <v>113.931562</v>
      </c>
      <c r="O52">
        <v>119.27549500000001</v>
      </c>
      <c r="P52">
        <v>125.86725</v>
      </c>
      <c r="Q52">
        <v>0</v>
      </c>
      <c r="R52">
        <v>27.750979999999998</v>
      </c>
      <c r="S52">
        <v>0</v>
      </c>
      <c r="T52">
        <v>0</v>
      </c>
      <c r="U52">
        <v>403.90366499999999</v>
      </c>
      <c r="V52">
        <v>19.994084999999998</v>
      </c>
      <c r="W52">
        <v>43.614690000000003</v>
      </c>
      <c r="X52">
        <v>94.848929999999996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49.937179999999998</v>
      </c>
      <c r="AL52">
        <v>2.241498</v>
      </c>
      <c r="AM52">
        <v>0</v>
      </c>
      <c r="AN52">
        <v>0.55352699999999999</v>
      </c>
      <c r="AO52">
        <v>0</v>
      </c>
      <c r="AP52">
        <v>3.0888110000000002</v>
      </c>
      <c r="AQ52">
        <v>0</v>
      </c>
      <c r="AR52">
        <v>47.916359999999997</v>
      </c>
      <c r="AS52">
        <v>11.677009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105.13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1646.0725520000001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192.9</v>
      </c>
      <c r="L53">
        <v>115.74</v>
      </c>
      <c r="M53">
        <v>88.733999999999995</v>
      </c>
      <c r="N53">
        <v>113.931562</v>
      </c>
      <c r="O53">
        <v>119.27549500000001</v>
      </c>
      <c r="P53">
        <v>125.86725</v>
      </c>
      <c r="Q53">
        <v>21.048881000000002</v>
      </c>
      <c r="R53">
        <v>27.750979999999998</v>
      </c>
      <c r="S53">
        <v>25.454032999999999</v>
      </c>
      <c r="T53">
        <v>0</v>
      </c>
      <c r="U53">
        <v>403.90366499999999</v>
      </c>
      <c r="V53">
        <v>19.994084999999998</v>
      </c>
      <c r="W53">
        <v>43.614690000000003</v>
      </c>
      <c r="X53">
        <v>94.848929999999996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49.937179999999998</v>
      </c>
      <c r="AL53">
        <v>2.241498</v>
      </c>
      <c r="AM53">
        <v>0</v>
      </c>
      <c r="AN53">
        <v>0.55352699999999999</v>
      </c>
      <c r="AO53">
        <v>0</v>
      </c>
      <c r="AP53">
        <v>3.0888110000000002</v>
      </c>
      <c r="AQ53">
        <v>0</v>
      </c>
      <c r="AR53">
        <v>8.5184639999999998</v>
      </c>
      <c r="AS53">
        <v>11.677009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106.1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1603.02907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173.61</v>
      </c>
      <c r="L54">
        <v>115.74</v>
      </c>
      <c r="M54">
        <v>88.733999999999995</v>
      </c>
      <c r="N54">
        <v>113.931562</v>
      </c>
      <c r="O54">
        <v>119.27549500000001</v>
      </c>
      <c r="P54">
        <v>125.86725</v>
      </c>
      <c r="Q54">
        <v>21.048881000000002</v>
      </c>
      <c r="R54">
        <v>22.188611999999999</v>
      </c>
      <c r="S54">
        <v>25.454032999999999</v>
      </c>
      <c r="T54">
        <v>0</v>
      </c>
      <c r="U54">
        <v>403.90366499999999</v>
      </c>
      <c r="V54">
        <v>19.994084999999998</v>
      </c>
      <c r="W54">
        <v>43.614690000000003</v>
      </c>
      <c r="X54">
        <v>94.848929999999996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49.937179999999998</v>
      </c>
      <c r="AL54">
        <v>2.241498</v>
      </c>
      <c r="AM54">
        <v>0</v>
      </c>
      <c r="AN54">
        <v>0.55352699999999999</v>
      </c>
      <c r="AO54">
        <v>0</v>
      </c>
      <c r="AP54">
        <v>3.0888110000000002</v>
      </c>
      <c r="AQ54">
        <v>0</v>
      </c>
      <c r="AR54">
        <v>8.5184639999999998</v>
      </c>
      <c r="AS54">
        <v>11.677009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107.06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1579.1367020000002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173.61</v>
      </c>
      <c r="L55">
        <v>115.74</v>
      </c>
      <c r="M55">
        <v>88.733999999999995</v>
      </c>
      <c r="N55">
        <v>113.931562</v>
      </c>
      <c r="O55">
        <v>119.27549500000001</v>
      </c>
      <c r="P55">
        <v>125.86725</v>
      </c>
      <c r="Q55">
        <v>21.048881000000002</v>
      </c>
      <c r="R55">
        <v>9.3170699999999993</v>
      </c>
      <c r="S55">
        <v>25.454032999999999</v>
      </c>
      <c r="T55">
        <v>0</v>
      </c>
      <c r="U55">
        <v>403.90366499999999</v>
      </c>
      <c r="V55">
        <v>7.971978</v>
      </c>
      <c r="W55">
        <v>20.723151000000001</v>
      </c>
      <c r="X55">
        <v>75.394289999999998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49.937179999999998</v>
      </c>
      <c r="AL55">
        <v>2.241498</v>
      </c>
      <c r="AM55">
        <v>0</v>
      </c>
      <c r="AN55">
        <v>0.55352699999999999</v>
      </c>
      <c r="AO55">
        <v>0</v>
      </c>
      <c r="AP55">
        <v>3.0888110000000002</v>
      </c>
      <c r="AQ55">
        <v>0</v>
      </c>
      <c r="AR55">
        <v>8.5184639999999998</v>
      </c>
      <c r="AS55">
        <v>11.677009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106.1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1510.9368739999998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173.61</v>
      </c>
      <c r="L56">
        <v>115.74</v>
      </c>
      <c r="M56">
        <v>88.733999999999995</v>
      </c>
      <c r="N56">
        <v>113.931562</v>
      </c>
      <c r="O56">
        <v>119.27549500000001</v>
      </c>
      <c r="P56">
        <v>125.86725</v>
      </c>
      <c r="Q56">
        <v>21.048881000000002</v>
      </c>
      <c r="R56">
        <v>8.6515649999999997</v>
      </c>
      <c r="S56">
        <v>25.454032999999999</v>
      </c>
      <c r="T56">
        <v>0</v>
      </c>
      <c r="U56">
        <v>403.90366499999999</v>
      </c>
      <c r="V56">
        <v>9.9009780000000003</v>
      </c>
      <c r="W56">
        <v>20.723151000000001</v>
      </c>
      <c r="X56">
        <v>75.394289999999998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49.937179999999998</v>
      </c>
      <c r="AL56">
        <v>2.241498</v>
      </c>
      <c r="AM56">
        <v>0</v>
      </c>
      <c r="AN56">
        <v>0.55352699999999999</v>
      </c>
      <c r="AO56">
        <v>0</v>
      </c>
      <c r="AP56">
        <v>3.0888110000000002</v>
      </c>
      <c r="AQ56">
        <v>0</v>
      </c>
      <c r="AR56">
        <v>8.5184639999999998</v>
      </c>
      <c r="AS56">
        <v>11.677009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104.17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1510.2703689999998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173.61</v>
      </c>
      <c r="L57">
        <v>115.74</v>
      </c>
      <c r="M57">
        <v>88.733999999999995</v>
      </c>
      <c r="N57">
        <v>113.931562</v>
      </c>
      <c r="O57">
        <v>119.27549500000001</v>
      </c>
      <c r="P57">
        <v>125.86725</v>
      </c>
      <c r="Q57">
        <v>21.048881000000002</v>
      </c>
      <c r="R57">
        <v>8.6515649999999997</v>
      </c>
      <c r="S57">
        <v>25.454032999999999</v>
      </c>
      <c r="T57">
        <v>0</v>
      </c>
      <c r="U57">
        <v>403.90366499999999</v>
      </c>
      <c r="V57">
        <v>4.8224999999999998</v>
      </c>
      <c r="W57">
        <v>20.723151000000001</v>
      </c>
      <c r="X57">
        <v>62.066443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49.937179999999998</v>
      </c>
      <c r="AL57">
        <v>2.241498</v>
      </c>
      <c r="AM57">
        <v>0</v>
      </c>
      <c r="AN57">
        <v>0.55352699999999999</v>
      </c>
      <c r="AO57">
        <v>0</v>
      </c>
      <c r="AP57">
        <v>11.499027</v>
      </c>
      <c r="AQ57">
        <v>0</v>
      </c>
      <c r="AR57">
        <v>8.5184639999999998</v>
      </c>
      <c r="AS57">
        <v>11.677009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102.24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1498.3442599999998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173.61</v>
      </c>
      <c r="L58">
        <v>115.74</v>
      </c>
      <c r="M58">
        <v>88.733999999999995</v>
      </c>
      <c r="N58">
        <v>113.931562</v>
      </c>
      <c r="O58">
        <v>119.27549500000001</v>
      </c>
      <c r="P58">
        <v>125.86725</v>
      </c>
      <c r="Q58">
        <v>21.048881000000002</v>
      </c>
      <c r="R58">
        <v>21.281981999999999</v>
      </c>
      <c r="S58">
        <v>25.454032999999999</v>
      </c>
      <c r="T58">
        <v>0</v>
      </c>
      <c r="U58">
        <v>403.90366499999999</v>
      </c>
      <c r="V58">
        <v>9.0277200000000004</v>
      </c>
      <c r="W58">
        <v>29.281641</v>
      </c>
      <c r="X58">
        <v>81.521083000000004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49.937179999999998</v>
      </c>
      <c r="AL58">
        <v>2.241498</v>
      </c>
      <c r="AM58">
        <v>0</v>
      </c>
      <c r="AN58">
        <v>0.55352699999999999</v>
      </c>
      <c r="AO58">
        <v>0</v>
      </c>
      <c r="AP58">
        <v>11.499027</v>
      </c>
      <c r="AQ58">
        <v>0</v>
      </c>
      <c r="AR58">
        <v>8.5184639999999998</v>
      </c>
      <c r="AS58">
        <v>11.677009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100.31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1541.2630270000002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173.61</v>
      </c>
      <c r="L59">
        <v>115.74</v>
      </c>
      <c r="M59">
        <v>88.733999999999995</v>
      </c>
      <c r="N59">
        <v>113.931562</v>
      </c>
      <c r="O59">
        <v>119.27549500000001</v>
      </c>
      <c r="P59">
        <v>125.86725</v>
      </c>
      <c r="Q59">
        <v>4.8224999999999998</v>
      </c>
      <c r="R59">
        <v>8.9312699999999996</v>
      </c>
      <c r="S59">
        <v>10.986533</v>
      </c>
      <c r="T59">
        <v>0</v>
      </c>
      <c r="U59">
        <v>403.90366499999999</v>
      </c>
      <c r="V59">
        <v>2.8935</v>
      </c>
      <c r="W59">
        <v>20.723151000000001</v>
      </c>
      <c r="X59">
        <v>66.888942999999998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49.937179999999998</v>
      </c>
      <c r="AL59">
        <v>2.241498</v>
      </c>
      <c r="AM59">
        <v>0</v>
      </c>
      <c r="AN59">
        <v>0.55352699999999999</v>
      </c>
      <c r="AO59">
        <v>0</v>
      </c>
      <c r="AP59">
        <v>11.499027</v>
      </c>
      <c r="AQ59">
        <v>0</v>
      </c>
      <c r="AR59">
        <v>8.5184639999999998</v>
      </c>
      <c r="AS59">
        <v>11.677009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99.34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1467.9235839999997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178.12328099999999</v>
      </c>
      <c r="L60">
        <v>115.74</v>
      </c>
      <c r="M60">
        <v>88.733999999999995</v>
      </c>
      <c r="N60">
        <v>113.931562</v>
      </c>
      <c r="O60">
        <v>119.27549500000001</v>
      </c>
      <c r="P60">
        <v>125.86725</v>
      </c>
      <c r="Q60">
        <v>4.8224999999999998</v>
      </c>
      <c r="R60">
        <v>8.9312699999999996</v>
      </c>
      <c r="S60">
        <v>6.7515000000000001</v>
      </c>
      <c r="T60">
        <v>0</v>
      </c>
      <c r="U60">
        <v>403.90366499999999</v>
      </c>
      <c r="V60">
        <v>2.8935</v>
      </c>
      <c r="W60">
        <v>20.723151000000001</v>
      </c>
      <c r="X60">
        <v>66.888942999999998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49.937179999999998</v>
      </c>
      <c r="AL60">
        <v>12.328239</v>
      </c>
      <c r="AM60">
        <v>0</v>
      </c>
      <c r="AN60">
        <v>0.55352699999999999</v>
      </c>
      <c r="AO60">
        <v>0</v>
      </c>
      <c r="AP60">
        <v>11.499027</v>
      </c>
      <c r="AQ60">
        <v>0</v>
      </c>
      <c r="AR60">
        <v>8.5184639999999998</v>
      </c>
      <c r="AS60">
        <v>11.677009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100.31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1479.2585729999994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178.12328099999999</v>
      </c>
      <c r="L61">
        <v>115.74</v>
      </c>
      <c r="M61">
        <v>88.733999999999995</v>
      </c>
      <c r="N61">
        <v>113.931562</v>
      </c>
      <c r="O61">
        <v>119.27549500000001</v>
      </c>
      <c r="P61">
        <v>125.86725</v>
      </c>
      <c r="Q61">
        <v>4.8224999999999998</v>
      </c>
      <c r="R61">
        <v>21.474882000000001</v>
      </c>
      <c r="S61">
        <v>6.7515000000000001</v>
      </c>
      <c r="T61">
        <v>0</v>
      </c>
      <c r="U61">
        <v>403.90366499999999</v>
      </c>
      <c r="V61">
        <v>9.0277200000000004</v>
      </c>
      <c r="W61">
        <v>29.281641</v>
      </c>
      <c r="X61">
        <v>54.330959999999997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49.937179999999998</v>
      </c>
      <c r="AL61">
        <v>76.558363999999997</v>
      </c>
      <c r="AM61">
        <v>0</v>
      </c>
      <c r="AN61">
        <v>0.55352699999999999</v>
      </c>
      <c r="AO61">
        <v>0</v>
      </c>
      <c r="AP61">
        <v>3.0888110000000002</v>
      </c>
      <c r="AQ61">
        <v>0</v>
      </c>
      <c r="AR61">
        <v>10.64808</v>
      </c>
      <c r="AS61">
        <v>11.677009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101.27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1552.8464369999997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178.12328099999999</v>
      </c>
      <c r="L62">
        <v>112.0749</v>
      </c>
      <c r="M62">
        <v>88.733999999999995</v>
      </c>
      <c r="N62">
        <v>113.931562</v>
      </c>
      <c r="O62">
        <v>119.27549500000001</v>
      </c>
      <c r="P62">
        <v>125.86725</v>
      </c>
      <c r="Q62">
        <v>4.8224999999999998</v>
      </c>
      <c r="R62">
        <v>21.474882000000001</v>
      </c>
      <c r="S62">
        <v>6.7515000000000001</v>
      </c>
      <c r="T62">
        <v>0</v>
      </c>
      <c r="U62">
        <v>403.90366499999999</v>
      </c>
      <c r="V62">
        <v>9.0277200000000004</v>
      </c>
      <c r="W62">
        <v>29.281641</v>
      </c>
      <c r="X62">
        <v>54.330959999999997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49.937179999999998</v>
      </c>
      <c r="AL62">
        <v>76.558363999999997</v>
      </c>
      <c r="AM62">
        <v>0</v>
      </c>
      <c r="AN62">
        <v>0.55352699999999999</v>
      </c>
      <c r="AO62">
        <v>0</v>
      </c>
      <c r="AP62">
        <v>3.0888110000000002</v>
      </c>
      <c r="AQ62">
        <v>15.008584000000001</v>
      </c>
      <c r="AR62">
        <v>10.64808</v>
      </c>
      <c r="AS62">
        <v>11.677009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100.31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1563.2299209999996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178.12328099999999</v>
      </c>
      <c r="L63">
        <v>112.0749</v>
      </c>
      <c r="M63">
        <v>88.733999999999995</v>
      </c>
      <c r="N63">
        <v>113.931562</v>
      </c>
      <c r="O63">
        <v>119.27549500000001</v>
      </c>
      <c r="P63">
        <v>125.86725</v>
      </c>
      <c r="Q63">
        <v>4.8224999999999998</v>
      </c>
      <c r="R63">
        <v>21.474882000000001</v>
      </c>
      <c r="S63">
        <v>14.560574000000001</v>
      </c>
      <c r="T63">
        <v>0</v>
      </c>
      <c r="U63">
        <v>403.90366499999999</v>
      </c>
      <c r="V63">
        <v>9.0277200000000004</v>
      </c>
      <c r="W63">
        <v>29.281641</v>
      </c>
      <c r="X63">
        <v>54.330959999999997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49.937179999999998</v>
      </c>
      <c r="AL63">
        <v>76.558363999999997</v>
      </c>
      <c r="AM63">
        <v>0</v>
      </c>
      <c r="AN63">
        <v>0.55352699999999999</v>
      </c>
      <c r="AO63">
        <v>0</v>
      </c>
      <c r="AP63">
        <v>3.0888110000000002</v>
      </c>
      <c r="AQ63">
        <v>15.008584000000001</v>
      </c>
      <c r="AR63">
        <v>8.5184639999999998</v>
      </c>
      <c r="AS63">
        <v>11.677009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101.27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1569.8693789999998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178.12328099999999</v>
      </c>
      <c r="L64">
        <v>112.0749</v>
      </c>
      <c r="M64">
        <v>88.733999999999995</v>
      </c>
      <c r="N64">
        <v>113.931562</v>
      </c>
      <c r="O64">
        <v>119.27549500000001</v>
      </c>
      <c r="P64">
        <v>125.86725</v>
      </c>
      <c r="Q64">
        <v>4.8224999999999998</v>
      </c>
      <c r="R64">
        <v>21.474882000000001</v>
      </c>
      <c r="S64">
        <v>14.560574000000001</v>
      </c>
      <c r="T64">
        <v>0</v>
      </c>
      <c r="U64">
        <v>403.90366499999999</v>
      </c>
      <c r="V64">
        <v>9.0277200000000004</v>
      </c>
      <c r="W64">
        <v>29.281641</v>
      </c>
      <c r="X64">
        <v>63.975960000000001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8.5589729999999999</v>
      </c>
      <c r="AG64">
        <v>0</v>
      </c>
      <c r="AH64">
        <v>0</v>
      </c>
      <c r="AI64">
        <v>0</v>
      </c>
      <c r="AJ64">
        <v>0</v>
      </c>
      <c r="AK64">
        <v>49.937179999999998</v>
      </c>
      <c r="AL64">
        <v>76.558363999999997</v>
      </c>
      <c r="AM64">
        <v>0</v>
      </c>
      <c r="AN64">
        <v>0.55352699999999999</v>
      </c>
      <c r="AO64">
        <v>0</v>
      </c>
      <c r="AP64">
        <v>3.0888110000000002</v>
      </c>
      <c r="AQ64">
        <v>15.008584000000001</v>
      </c>
      <c r="AR64">
        <v>8.5184639999999998</v>
      </c>
      <c r="AS64">
        <v>11.677009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100.31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1578.5543789999997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178.12328099999999</v>
      </c>
      <c r="L65">
        <v>112.0749</v>
      </c>
      <c r="M65">
        <v>88.733999999999995</v>
      </c>
      <c r="N65">
        <v>113.931562</v>
      </c>
      <c r="O65">
        <v>119.27549500000001</v>
      </c>
      <c r="P65">
        <v>125.86725</v>
      </c>
      <c r="Q65">
        <v>4.8224999999999998</v>
      </c>
      <c r="R65">
        <v>21.474882000000001</v>
      </c>
      <c r="S65">
        <v>14.560574000000001</v>
      </c>
      <c r="T65">
        <v>0</v>
      </c>
      <c r="U65">
        <v>403.90366499999999</v>
      </c>
      <c r="V65">
        <v>18.826103</v>
      </c>
      <c r="W65">
        <v>43.614690000000003</v>
      </c>
      <c r="X65">
        <v>84.508386999999999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8.5589729999999999</v>
      </c>
      <c r="AG65">
        <v>0</v>
      </c>
      <c r="AH65">
        <v>0</v>
      </c>
      <c r="AI65">
        <v>0</v>
      </c>
      <c r="AJ65">
        <v>0</v>
      </c>
      <c r="AK65">
        <v>49.937179999999998</v>
      </c>
      <c r="AL65">
        <v>13.448988</v>
      </c>
      <c r="AM65">
        <v>0</v>
      </c>
      <c r="AN65">
        <v>0.55352699999999999</v>
      </c>
      <c r="AO65">
        <v>0</v>
      </c>
      <c r="AP65">
        <v>11.499027</v>
      </c>
      <c r="AQ65">
        <v>15.008584000000001</v>
      </c>
      <c r="AR65">
        <v>8.5184639999999998</v>
      </c>
      <c r="AS65">
        <v>11.677009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101.27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1569.4790780000001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178.12328099999999</v>
      </c>
      <c r="L66">
        <v>112.0749</v>
      </c>
      <c r="M66">
        <v>88.733999999999995</v>
      </c>
      <c r="N66">
        <v>113.931562</v>
      </c>
      <c r="O66">
        <v>119.27549500000001</v>
      </c>
      <c r="P66">
        <v>125.86725</v>
      </c>
      <c r="Q66">
        <v>4.8224999999999998</v>
      </c>
      <c r="R66">
        <v>21.474882000000001</v>
      </c>
      <c r="S66">
        <v>14.560574000000001</v>
      </c>
      <c r="T66">
        <v>0</v>
      </c>
      <c r="U66">
        <v>403.90366499999999</v>
      </c>
      <c r="V66">
        <v>19.994084999999998</v>
      </c>
      <c r="W66">
        <v>43.614690000000003</v>
      </c>
      <c r="X66">
        <v>94.848929999999996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8.5589729999999999</v>
      </c>
      <c r="AG66">
        <v>0</v>
      </c>
      <c r="AH66">
        <v>18.26763</v>
      </c>
      <c r="AI66">
        <v>0</v>
      </c>
      <c r="AJ66">
        <v>0</v>
      </c>
      <c r="AK66">
        <v>49.937179999999998</v>
      </c>
      <c r="AL66">
        <v>2.241498</v>
      </c>
      <c r="AM66">
        <v>0</v>
      </c>
      <c r="AN66">
        <v>0.55352699999999999</v>
      </c>
      <c r="AO66">
        <v>0</v>
      </c>
      <c r="AP66">
        <v>11.499027</v>
      </c>
      <c r="AQ66">
        <v>30.017168999999999</v>
      </c>
      <c r="AR66">
        <v>8.5184639999999998</v>
      </c>
      <c r="AS66">
        <v>11.677009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101.27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1603.0563279999999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211.88078100000001</v>
      </c>
      <c r="L67">
        <v>112.0749</v>
      </c>
      <c r="M67">
        <v>88.733999999999995</v>
      </c>
      <c r="N67">
        <v>113.931562</v>
      </c>
      <c r="O67">
        <v>119.27549500000001</v>
      </c>
      <c r="P67">
        <v>125.86725</v>
      </c>
      <c r="Q67">
        <v>11.279249</v>
      </c>
      <c r="R67">
        <v>19.931681999999999</v>
      </c>
      <c r="S67">
        <v>14.560574000000001</v>
      </c>
      <c r="T67">
        <v>0</v>
      </c>
      <c r="U67">
        <v>403.90366499999999</v>
      </c>
      <c r="V67">
        <v>19.994084999999998</v>
      </c>
      <c r="W67">
        <v>43.614690000000003</v>
      </c>
      <c r="X67">
        <v>94.848929999999996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15.893853</v>
      </c>
      <c r="AF67">
        <v>8.5589729999999999</v>
      </c>
      <c r="AG67">
        <v>0</v>
      </c>
      <c r="AH67">
        <v>18.26763</v>
      </c>
      <c r="AI67">
        <v>0</v>
      </c>
      <c r="AJ67">
        <v>0</v>
      </c>
      <c r="AK67">
        <v>49.937179999999998</v>
      </c>
      <c r="AL67">
        <v>2.241498</v>
      </c>
      <c r="AM67">
        <v>0</v>
      </c>
      <c r="AN67">
        <v>0.55352699999999999</v>
      </c>
      <c r="AO67">
        <v>0</v>
      </c>
      <c r="AP67">
        <v>3.7065739999999998</v>
      </c>
      <c r="AQ67">
        <v>30.017168999999999</v>
      </c>
      <c r="AR67">
        <v>8.5184639999999998</v>
      </c>
      <c r="AS67">
        <v>11.677009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99.34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1647.8987770000003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264.92828100000003</v>
      </c>
      <c r="L68">
        <v>112.0749</v>
      </c>
      <c r="M68">
        <v>88.733999999999995</v>
      </c>
      <c r="N68">
        <v>113.931562</v>
      </c>
      <c r="O68">
        <v>119.27549500000001</v>
      </c>
      <c r="P68">
        <v>125.86725</v>
      </c>
      <c r="Q68">
        <v>11.279249</v>
      </c>
      <c r="R68">
        <v>19.931681999999999</v>
      </c>
      <c r="S68">
        <v>14.560574000000001</v>
      </c>
      <c r="T68">
        <v>0</v>
      </c>
      <c r="U68">
        <v>403.90366499999999</v>
      </c>
      <c r="V68">
        <v>19.994084999999998</v>
      </c>
      <c r="W68">
        <v>43.614690000000003</v>
      </c>
      <c r="X68">
        <v>94.848929999999996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15.893853</v>
      </c>
      <c r="AF68">
        <v>8.5589729999999999</v>
      </c>
      <c r="AG68">
        <v>0</v>
      </c>
      <c r="AH68">
        <v>36.535260000000001</v>
      </c>
      <c r="AI68">
        <v>0</v>
      </c>
      <c r="AJ68">
        <v>0</v>
      </c>
      <c r="AK68">
        <v>49.937179999999998</v>
      </c>
      <c r="AL68">
        <v>2.241498</v>
      </c>
      <c r="AM68">
        <v>0</v>
      </c>
      <c r="AN68">
        <v>0.55352699999999999</v>
      </c>
      <c r="AO68">
        <v>0</v>
      </c>
      <c r="AP68">
        <v>3.7065739999999998</v>
      </c>
      <c r="AQ68">
        <v>30.017168999999999</v>
      </c>
      <c r="AR68">
        <v>8.5184639999999998</v>
      </c>
      <c r="AS68">
        <v>11.677009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98.38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1718.2539070000003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288.85154599999998</v>
      </c>
      <c r="L69">
        <v>112.0749</v>
      </c>
      <c r="M69">
        <v>88.733999999999995</v>
      </c>
      <c r="N69">
        <v>113.931562</v>
      </c>
      <c r="O69">
        <v>119.27549500000001</v>
      </c>
      <c r="P69">
        <v>125.86725</v>
      </c>
      <c r="Q69">
        <v>11.279249</v>
      </c>
      <c r="R69">
        <v>23.895776999999999</v>
      </c>
      <c r="S69">
        <v>14.560574000000001</v>
      </c>
      <c r="T69">
        <v>0</v>
      </c>
      <c r="U69">
        <v>403.90366499999999</v>
      </c>
      <c r="V69">
        <v>19.994084999999998</v>
      </c>
      <c r="W69">
        <v>43.614690000000003</v>
      </c>
      <c r="X69">
        <v>94.848929999999996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15.893853</v>
      </c>
      <c r="AF69">
        <v>8.5589729999999999</v>
      </c>
      <c r="AG69">
        <v>0</v>
      </c>
      <c r="AH69">
        <v>36.535260000000001</v>
      </c>
      <c r="AI69">
        <v>0</v>
      </c>
      <c r="AJ69">
        <v>0</v>
      </c>
      <c r="AK69">
        <v>49.937179999999998</v>
      </c>
      <c r="AL69">
        <v>2.241498</v>
      </c>
      <c r="AM69">
        <v>0</v>
      </c>
      <c r="AN69">
        <v>0.55352699999999999</v>
      </c>
      <c r="AO69">
        <v>0</v>
      </c>
      <c r="AP69">
        <v>3.7065739999999998</v>
      </c>
      <c r="AQ69">
        <v>30.017168999999999</v>
      </c>
      <c r="AR69">
        <v>10.64808</v>
      </c>
      <c r="AS69">
        <v>11.677009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99.34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1749.2308830000002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288.85154599999998</v>
      </c>
      <c r="L70">
        <v>112.0749</v>
      </c>
      <c r="M70">
        <v>88.733999999999995</v>
      </c>
      <c r="N70">
        <v>113.931562</v>
      </c>
      <c r="O70">
        <v>119.27549500000001</v>
      </c>
      <c r="P70">
        <v>125.86725</v>
      </c>
      <c r="Q70">
        <v>11.279249</v>
      </c>
      <c r="R70">
        <v>23.895776999999999</v>
      </c>
      <c r="S70">
        <v>14.560574000000001</v>
      </c>
      <c r="T70">
        <v>0</v>
      </c>
      <c r="U70">
        <v>403.90366499999999</v>
      </c>
      <c r="V70">
        <v>19.994084999999998</v>
      </c>
      <c r="W70">
        <v>43.614690000000003</v>
      </c>
      <c r="X70">
        <v>94.848929999999996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15.893853</v>
      </c>
      <c r="AF70">
        <v>8.5589729999999999</v>
      </c>
      <c r="AG70">
        <v>0</v>
      </c>
      <c r="AH70">
        <v>36.535260000000001</v>
      </c>
      <c r="AI70">
        <v>0</v>
      </c>
      <c r="AJ70">
        <v>0</v>
      </c>
      <c r="AK70">
        <v>49.937179999999998</v>
      </c>
      <c r="AL70">
        <v>2.241498</v>
      </c>
      <c r="AM70">
        <v>0</v>
      </c>
      <c r="AN70">
        <v>0.55352699999999999</v>
      </c>
      <c r="AO70">
        <v>0</v>
      </c>
      <c r="AP70">
        <v>3.7065739999999998</v>
      </c>
      <c r="AQ70">
        <v>30.017168999999999</v>
      </c>
      <c r="AR70">
        <v>10.64808</v>
      </c>
      <c r="AS70">
        <v>11.677009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104.17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1754.0608830000003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315.89252299999998</v>
      </c>
      <c r="L71">
        <v>159.69226499999999</v>
      </c>
      <c r="M71">
        <v>88.733999999999995</v>
      </c>
      <c r="N71">
        <v>113.931562</v>
      </c>
      <c r="O71">
        <v>119.27549500000001</v>
      </c>
      <c r="P71">
        <v>125.86725</v>
      </c>
      <c r="Q71">
        <v>13.101093000000001</v>
      </c>
      <c r="R71">
        <v>34.334046999999998</v>
      </c>
      <c r="S71">
        <v>21.881612000000001</v>
      </c>
      <c r="T71">
        <v>0</v>
      </c>
      <c r="U71">
        <v>403.90366499999999</v>
      </c>
      <c r="V71">
        <v>19.994084999999998</v>
      </c>
      <c r="W71">
        <v>43.614690000000003</v>
      </c>
      <c r="X71">
        <v>94.848929999999996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15.893853</v>
      </c>
      <c r="AF71">
        <v>8.5589729999999999</v>
      </c>
      <c r="AG71">
        <v>0</v>
      </c>
      <c r="AH71">
        <v>36.535260000000001</v>
      </c>
      <c r="AI71">
        <v>0</v>
      </c>
      <c r="AJ71">
        <v>0</v>
      </c>
      <c r="AK71">
        <v>49.937179999999998</v>
      </c>
      <c r="AL71">
        <v>2.241498</v>
      </c>
      <c r="AM71">
        <v>0</v>
      </c>
      <c r="AN71">
        <v>0.55352699999999999</v>
      </c>
      <c r="AO71">
        <v>0</v>
      </c>
      <c r="AP71">
        <v>3.7065739999999998</v>
      </c>
      <c r="AQ71">
        <v>30.017168999999999</v>
      </c>
      <c r="AR71">
        <v>19.166543999999998</v>
      </c>
      <c r="AS71">
        <v>12.974454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116.7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1870.6462860000001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329.43471599999998</v>
      </c>
      <c r="L72">
        <v>205.4385</v>
      </c>
      <c r="M72">
        <v>88.733999999999995</v>
      </c>
      <c r="N72">
        <v>113.931562</v>
      </c>
      <c r="O72">
        <v>119.27549500000001</v>
      </c>
      <c r="P72">
        <v>125.86725</v>
      </c>
      <c r="Q72">
        <v>16.517641000000001</v>
      </c>
      <c r="R72">
        <v>37.030048000000001</v>
      </c>
      <c r="S72">
        <v>25.453251000000002</v>
      </c>
      <c r="T72">
        <v>0</v>
      </c>
      <c r="U72">
        <v>403.90366499999999</v>
      </c>
      <c r="V72">
        <v>19.994084999999998</v>
      </c>
      <c r="W72">
        <v>43.614690000000003</v>
      </c>
      <c r="X72">
        <v>94.848929999999996</v>
      </c>
      <c r="Y72">
        <v>0</v>
      </c>
      <c r="Z72">
        <v>0</v>
      </c>
      <c r="AA72">
        <v>6.7813999999999997</v>
      </c>
      <c r="AB72">
        <v>0</v>
      </c>
      <c r="AC72">
        <v>0</v>
      </c>
      <c r="AD72">
        <v>0</v>
      </c>
      <c r="AE72">
        <v>15.893853</v>
      </c>
      <c r="AF72">
        <v>8.5589729999999999</v>
      </c>
      <c r="AG72">
        <v>0</v>
      </c>
      <c r="AH72">
        <v>54.802889999999998</v>
      </c>
      <c r="AI72">
        <v>0</v>
      </c>
      <c r="AJ72">
        <v>0</v>
      </c>
      <c r="AK72">
        <v>49.937179999999998</v>
      </c>
      <c r="AL72">
        <v>2.241498</v>
      </c>
      <c r="AM72">
        <v>0</v>
      </c>
      <c r="AN72">
        <v>0.55352699999999999</v>
      </c>
      <c r="AO72">
        <v>0</v>
      </c>
      <c r="AP72">
        <v>3.7065739999999998</v>
      </c>
      <c r="AQ72">
        <v>30.017168999999999</v>
      </c>
      <c r="AR72">
        <v>19.166543999999998</v>
      </c>
      <c r="AS72">
        <v>12.974454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116.7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1964.6679320000001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329.43471599999998</v>
      </c>
      <c r="L73">
        <v>142.67848499999999</v>
      </c>
      <c r="M73">
        <v>88.733999999999995</v>
      </c>
      <c r="N73">
        <v>113.931562</v>
      </c>
      <c r="O73">
        <v>119.27549500000001</v>
      </c>
      <c r="P73">
        <v>125.86725</v>
      </c>
      <c r="Q73">
        <v>16.517641000000001</v>
      </c>
      <c r="R73">
        <v>37.030048000000001</v>
      </c>
      <c r="S73">
        <v>20.537676999999999</v>
      </c>
      <c r="T73">
        <v>0</v>
      </c>
      <c r="U73">
        <v>379.77187500000002</v>
      </c>
      <c r="V73">
        <v>19.994084999999998</v>
      </c>
      <c r="W73">
        <v>43.614690000000003</v>
      </c>
      <c r="X73">
        <v>94.848929999999996</v>
      </c>
      <c r="Y73">
        <v>0</v>
      </c>
      <c r="Z73">
        <v>0</v>
      </c>
      <c r="AA73">
        <v>13.486604</v>
      </c>
      <c r="AB73">
        <v>12.702503999999999</v>
      </c>
      <c r="AC73">
        <v>0</v>
      </c>
      <c r="AD73">
        <v>8.7913209999999999</v>
      </c>
      <c r="AE73">
        <v>15.893853</v>
      </c>
      <c r="AF73">
        <v>8.5589729999999999</v>
      </c>
      <c r="AG73">
        <v>0</v>
      </c>
      <c r="AH73">
        <v>73.070520000000002</v>
      </c>
      <c r="AI73">
        <v>3.0695209999999999</v>
      </c>
      <c r="AJ73">
        <v>0</v>
      </c>
      <c r="AK73">
        <v>49.937179999999998</v>
      </c>
      <c r="AL73">
        <v>2.241498</v>
      </c>
      <c r="AM73">
        <v>0</v>
      </c>
      <c r="AN73">
        <v>0.55352699999999999</v>
      </c>
      <c r="AO73">
        <v>0</v>
      </c>
      <c r="AP73">
        <v>3.7065739999999998</v>
      </c>
      <c r="AQ73">
        <v>60.034337999999998</v>
      </c>
      <c r="AR73">
        <v>19.166543999999998</v>
      </c>
      <c r="AS73">
        <v>12.974454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1952.413902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329.43471599999998</v>
      </c>
      <c r="L74">
        <v>118.6335</v>
      </c>
      <c r="M74">
        <v>88.733999999999995</v>
      </c>
      <c r="N74">
        <v>113.931562</v>
      </c>
      <c r="O74">
        <v>119.27549500000001</v>
      </c>
      <c r="P74">
        <v>125.86725</v>
      </c>
      <c r="Q74">
        <v>16.517641000000001</v>
      </c>
      <c r="R74">
        <v>37.030048000000001</v>
      </c>
      <c r="S74">
        <v>20.537676999999999</v>
      </c>
      <c r="T74">
        <v>0</v>
      </c>
      <c r="U74">
        <v>358.07062500000001</v>
      </c>
      <c r="V74">
        <v>19.994084999999998</v>
      </c>
      <c r="W74">
        <v>43.614690000000003</v>
      </c>
      <c r="X74">
        <v>94.848929999999996</v>
      </c>
      <c r="Y74">
        <v>0</v>
      </c>
      <c r="Z74">
        <v>1.0609500000000001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15.893853</v>
      </c>
      <c r="AF74">
        <v>17.117946</v>
      </c>
      <c r="AG74">
        <v>0</v>
      </c>
      <c r="AH74">
        <v>91.338149999999999</v>
      </c>
      <c r="AI74">
        <v>15.769971999999999</v>
      </c>
      <c r="AJ74">
        <v>0</v>
      </c>
      <c r="AK74">
        <v>49.937179999999998</v>
      </c>
      <c r="AL74">
        <v>2.241498</v>
      </c>
      <c r="AM74">
        <v>0</v>
      </c>
      <c r="AN74">
        <v>0.55352699999999999</v>
      </c>
      <c r="AO74">
        <v>0</v>
      </c>
      <c r="AP74">
        <v>3.7065739999999998</v>
      </c>
      <c r="AQ74">
        <v>60.034337999999998</v>
      </c>
      <c r="AR74">
        <v>19.166543999999998</v>
      </c>
      <c r="AS74">
        <v>12.974454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115.74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1968.6905610000006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329.43471599999998</v>
      </c>
      <c r="L75">
        <v>123.86591199999999</v>
      </c>
      <c r="M75">
        <v>88.733999999999995</v>
      </c>
      <c r="N75">
        <v>113.931562</v>
      </c>
      <c r="O75">
        <v>119.27549500000001</v>
      </c>
      <c r="P75">
        <v>125.86725</v>
      </c>
      <c r="Q75">
        <v>16.515422999999998</v>
      </c>
      <c r="R75">
        <v>40.427467</v>
      </c>
      <c r="S75">
        <v>20.537676999999999</v>
      </c>
      <c r="T75">
        <v>0</v>
      </c>
      <c r="U75">
        <v>333.11418800000001</v>
      </c>
      <c r="V75">
        <v>19.994084999999998</v>
      </c>
      <c r="W75">
        <v>43.614690000000003</v>
      </c>
      <c r="X75">
        <v>94.848929999999996</v>
      </c>
      <c r="Y75">
        <v>0</v>
      </c>
      <c r="Z75">
        <v>2.1219000000000001</v>
      </c>
      <c r="AA75">
        <v>38.097749999999998</v>
      </c>
      <c r="AB75">
        <v>25.405007000000001</v>
      </c>
      <c r="AC75">
        <v>2.4563890000000002</v>
      </c>
      <c r="AD75">
        <v>26.435120000000001</v>
      </c>
      <c r="AE75">
        <v>31.787706</v>
      </c>
      <c r="AF75">
        <v>18.791701</v>
      </c>
      <c r="AG75">
        <v>0</v>
      </c>
      <c r="AH75">
        <v>109.60578</v>
      </c>
      <c r="AI75">
        <v>31.539944999999999</v>
      </c>
      <c r="AJ75">
        <v>0</v>
      </c>
      <c r="AK75">
        <v>49.937179999999998</v>
      </c>
      <c r="AL75">
        <v>2.241498</v>
      </c>
      <c r="AM75">
        <v>4.6284429999999999</v>
      </c>
      <c r="AN75">
        <v>0.55352699999999999</v>
      </c>
      <c r="AO75">
        <v>0</v>
      </c>
      <c r="AP75">
        <v>3.7065739999999998</v>
      </c>
      <c r="AQ75">
        <v>60.034337999999998</v>
      </c>
      <c r="AR75">
        <v>48.981167999999997</v>
      </c>
      <c r="AS75">
        <v>14.271898999999999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114.78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2074.8273570000006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329.43471599999998</v>
      </c>
      <c r="L76">
        <v>123.86591199999999</v>
      </c>
      <c r="M76">
        <v>88.733999999999995</v>
      </c>
      <c r="N76">
        <v>113.931562</v>
      </c>
      <c r="O76">
        <v>119.27549500000001</v>
      </c>
      <c r="P76">
        <v>125.86725</v>
      </c>
      <c r="Q76">
        <v>16.515422999999998</v>
      </c>
      <c r="R76">
        <v>40.885250999999997</v>
      </c>
      <c r="S76">
        <v>20.537676999999999</v>
      </c>
      <c r="T76">
        <v>0</v>
      </c>
      <c r="U76">
        <v>333.11418800000001</v>
      </c>
      <c r="V76">
        <v>19.994084999999998</v>
      </c>
      <c r="W76">
        <v>43.614690000000003</v>
      </c>
      <c r="X76">
        <v>94.848929999999996</v>
      </c>
      <c r="Y76">
        <v>0</v>
      </c>
      <c r="Z76">
        <v>12.578623</v>
      </c>
      <c r="AA76">
        <v>40.651823</v>
      </c>
      <c r="AB76">
        <v>38.107511000000002</v>
      </c>
      <c r="AC76">
        <v>9.3342770000000002</v>
      </c>
      <c r="AD76">
        <v>35.246827000000003</v>
      </c>
      <c r="AE76">
        <v>47.681558000000003</v>
      </c>
      <c r="AF76">
        <v>28.187550999999999</v>
      </c>
      <c r="AG76">
        <v>0</v>
      </c>
      <c r="AH76">
        <v>135.36313799999999</v>
      </c>
      <c r="AI76">
        <v>31.539944999999999</v>
      </c>
      <c r="AJ76">
        <v>0</v>
      </c>
      <c r="AK76">
        <v>49.937179999999998</v>
      </c>
      <c r="AL76">
        <v>2.241498</v>
      </c>
      <c r="AM76">
        <v>8.9997500000000006</v>
      </c>
      <c r="AN76">
        <v>0.55352699999999999</v>
      </c>
      <c r="AO76">
        <v>0</v>
      </c>
      <c r="AP76">
        <v>3.7065739999999998</v>
      </c>
      <c r="AQ76">
        <v>60.034337999999998</v>
      </c>
      <c r="AR76">
        <v>48.981167999999997</v>
      </c>
      <c r="AS76">
        <v>14.271898999999999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2169.2064030000001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329.43471599999998</v>
      </c>
      <c r="L77">
        <v>123.86591199999999</v>
      </c>
      <c r="M77">
        <v>88.733999999999995</v>
      </c>
      <c r="N77">
        <v>113.931562</v>
      </c>
      <c r="O77">
        <v>119.27549500000001</v>
      </c>
      <c r="P77">
        <v>125.86725</v>
      </c>
      <c r="Q77">
        <v>16.515422999999998</v>
      </c>
      <c r="R77">
        <v>40.885250999999997</v>
      </c>
      <c r="S77">
        <v>20.537676999999999</v>
      </c>
      <c r="T77">
        <v>0</v>
      </c>
      <c r="U77">
        <v>333.11418800000001</v>
      </c>
      <c r="V77">
        <v>19.994084999999998</v>
      </c>
      <c r="W77">
        <v>43.614690000000003</v>
      </c>
      <c r="X77">
        <v>94.848929999999996</v>
      </c>
      <c r="Y77">
        <v>0</v>
      </c>
      <c r="Z77">
        <v>12.578623</v>
      </c>
      <c r="AA77">
        <v>40.651823</v>
      </c>
      <c r="AB77">
        <v>38.107511000000002</v>
      </c>
      <c r="AC77">
        <v>14.738332</v>
      </c>
      <c r="AD77">
        <v>35.246827000000003</v>
      </c>
      <c r="AE77">
        <v>47.681558000000003</v>
      </c>
      <c r="AF77">
        <v>28.187550999999999</v>
      </c>
      <c r="AG77">
        <v>0</v>
      </c>
      <c r="AH77">
        <v>135.36313799999999</v>
      </c>
      <c r="AI77">
        <v>31.539944999999999</v>
      </c>
      <c r="AJ77">
        <v>0</v>
      </c>
      <c r="AK77">
        <v>49.937179999999998</v>
      </c>
      <c r="AL77">
        <v>2.241498</v>
      </c>
      <c r="AM77">
        <v>15.243004000000001</v>
      </c>
      <c r="AN77">
        <v>0.55352699999999999</v>
      </c>
      <c r="AO77">
        <v>0</v>
      </c>
      <c r="AP77">
        <v>3.7065739999999998</v>
      </c>
      <c r="AQ77">
        <v>60.034337999999998</v>
      </c>
      <c r="AR77">
        <v>10.64808</v>
      </c>
      <c r="AS77">
        <v>14.271898999999999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109.95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2140.5906239999999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329.43471599999998</v>
      </c>
      <c r="L78">
        <v>123.86591199999999</v>
      </c>
      <c r="M78">
        <v>88.733999999999995</v>
      </c>
      <c r="N78">
        <v>113.931562</v>
      </c>
      <c r="O78">
        <v>119.27549500000001</v>
      </c>
      <c r="P78">
        <v>125.86725</v>
      </c>
      <c r="Q78">
        <v>16.515422999999998</v>
      </c>
      <c r="R78">
        <v>40.885250999999997</v>
      </c>
      <c r="S78">
        <v>20.537676999999999</v>
      </c>
      <c r="T78">
        <v>0</v>
      </c>
      <c r="U78">
        <v>333.11418800000001</v>
      </c>
      <c r="V78">
        <v>19.994084999999998</v>
      </c>
      <c r="W78">
        <v>43.614690000000003</v>
      </c>
      <c r="X78">
        <v>94.848929999999996</v>
      </c>
      <c r="Y78">
        <v>0</v>
      </c>
      <c r="Z78">
        <v>12.578623</v>
      </c>
      <c r="AA78">
        <v>40.651823</v>
      </c>
      <c r="AB78">
        <v>38.107511000000002</v>
      </c>
      <c r="AC78">
        <v>14.738332</v>
      </c>
      <c r="AD78">
        <v>35.246827000000003</v>
      </c>
      <c r="AE78">
        <v>47.681558000000003</v>
      </c>
      <c r="AF78">
        <v>28.187550999999999</v>
      </c>
      <c r="AG78">
        <v>0</v>
      </c>
      <c r="AH78">
        <v>135.36313799999999</v>
      </c>
      <c r="AI78">
        <v>31.539944999999999</v>
      </c>
      <c r="AJ78">
        <v>0</v>
      </c>
      <c r="AK78">
        <v>49.937179999999998</v>
      </c>
      <c r="AL78">
        <v>2.241498</v>
      </c>
      <c r="AM78">
        <v>15.243004000000001</v>
      </c>
      <c r="AN78">
        <v>0.55352699999999999</v>
      </c>
      <c r="AO78">
        <v>0</v>
      </c>
      <c r="AP78">
        <v>3.7065739999999998</v>
      </c>
      <c r="AQ78">
        <v>60.034337999999998</v>
      </c>
      <c r="AR78">
        <v>10.64808</v>
      </c>
      <c r="AS78">
        <v>14.271898999999999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108.02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2138.6606240000001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329.43471599999998</v>
      </c>
      <c r="L79">
        <v>123.451178</v>
      </c>
      <c r="M79">
        <v>88.733999999999995</v>
      </c>
      <c r="N79">
        <v>113.931562</v>
      </c>
      <c r="O79">
        <v>119.27549500000001</v>
      </c>
      <c r="P79">
        <v>131.65842699999999</v>
      </c>
      <c r="Q79">
        <v>16.517641000000001</v>
      </c>
      <c r="R79">
        <v>40.885250999999997</v>
      </c>
      <c r="S79">
        <v>16.966037</v>
      </c>
      <c r="T79">
        <v>0</v>
      </c>
      <c r="U79">
        <v>333.11418800000001</v>
      </c>
      <c r="V79">
        <v>19.994084999999998</v>
      </c>
      <c r="W79">
        <v>43.614690000000003</v>
      </c>
      <c r="X79">
        <v>94.848929999999996</v>
      </c>
      <c r="Y79">
        <v>0</v>
      </c>
      <c r="Z79">
        <v>12.578623</v>
      </c>
      <c r="AA79">
        <v>27.049402000000001</v>
      </c>
      <c r="AB79">
        <v>38.107511000000002</v>
      </c>
      <c r="AC79">
        <v>9.3342770000000002</v>
      </c>
      <c r="AD79">
        <v>35.246827000000003</v>
      </c>
      <c r="AE79">
        <v>47.681558000000003</v>
      </c>
      <c r="AF79">
        <v>28.187550999999999</v>
      </c>
      <c r="AG79">
        <v>0</v>
      </c>
      <c r="AH79">
        <v>135.36313799999999</v>
      </c>
      <c r="AI79">
        <v>15.769971999999999</v>
      </c>
      <c r="AJ79">
        <v>0</v>
      </c>
      <c r="AK79">
        <v>49.937179999999998</v>
      </c>
      <c r="AL79">
        <v>2.241498</v>
      </c>
      <c r="AM79">
        <v>15.243004000000001</v>
      </c>
      <c r="AN79">
        <v>0.55352699999999999</v>
      </c>
      <c r="AO79">
        <v>0</v>
      </c>
      <c r="AP79">
        <v>3.7065739999999998</v>
      </c>
      <c r="AQ79">
        <v>60.034337999999998</v>
      </c>
      <c r="AR79">
        <v>10.64808</v>
      </c>
      <c r="AS79">
        <v>14.271898999999999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104.17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2101.8411960000003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329.43471599999998</v>
      </c>
      <c r="L80">
        <v>123.451178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16.517641000000001</v>
      </c>
      <c r="R80">
        <v>40.885250999999997</v>
      </c>
      <c r="S80">
        <v>16.966037</v>
      </c>
      <c r="T80">
        <v>0</v>
      </c>
      <c r="U80">
        <v>333.11418800000001</v>
      </c>
      <c r="V80">
        <v>19.994084999999998</v>
      </c>
      <c r="W80">
        <v>43.614690000000003</v>
      </c>
      <c r="X80">
        <v>94.848929999999996</v>
      </c>
      <c r="Y80">
        <v>0</v>
      </c>
      <c r="Z80">
        <v>12.578623</v>
      </c>
      <c r="AA80">
        <v>27.049402000000001</v>
      </c>
      <c r="AB80">
        <v>38.107511000000002</v>
      </c>
      <c r="AC80">
        <v>9.3342770000000002</v>
      </c>
      <c r="AD80">
        <v>35.246827000000003</v>
      </c>
      <c r="AE80">
        <v>47.681558000000003</v>
      </c>
      <c r="AF80">
        <v>28.187550999999999</v>
      </c>
      <c r="AG80">
        <v>0</v>
      </c>
      <c r="AH80">
        <v>135.36313799999999</v>
      </c>
      <c r="AI80">
        <v>3.0695209999999999</v>
      </c>
      <c r="AJ80">
        <v>0</v>
      </c>
      <c r="AK80">
        <v>49.937179999999998</v>
      </c>
      <c r="AL80">
        <v>2.241498</v>
      </c>
      <c r="AM80">
        <v>15.243004000000001</v>
      </c>
      <c r="AN80">
        <v>0.55352699999999999</v>
      </c>
      <c r="AO80">
        <v>0</v>
      </c>
      <c r="AP80">
        <v>3.7065739999999998</v>
      </c>
      <c r="AQ80">
        <v>60.034337999999998</v>
      </c>
      <c r="AR80">
        <v>19.166543999999998</v>
      </c>
      <c r="AS80">
        <v>14.271898999999999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100.31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2094.1567200000004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329.43471599999998</v>
      </c>
      <c r="L81">
        <v>123.451178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16.517641000000001</v>
      </c>
      <c r="R81">
        <v>40.885250999999997</v>
      </c>
      <c r="S81">
        <v>16.966037</v>
      </c>
      <c r="T81">
        <v>0</v>
      </c>
      <c r="U81">
        <v>333.11418800000001</v>
      </c>
      <c r="V81">
        <v>19.994084999999998</v>
      </c>
      <c r="W81">
        <v>43.614690000000003</v>
      </c>
      <c r="X81">
        <v>94.848929999999996</v>
      </c>
      <c r="Y81">
        <v>0</v>
      </c>
      <c r="Z81">
        <v>12.578623</v>
      </c>
      <c r="AA81">
        <v>25.144514999999998</v>
      </c>
      <c r="AB81">
        <v>38.107511000000002</v>
      </c>
      <c r="AC81">
        <v>9.3342770000000002</v>
      </c>
      <c r="AD81">
        <v>35.246827000000003</v>
      </c>
      <c r="AE81">
        <v>47.681558000000003</v>
      </c>
      <c r="AF81">
        <v>28.187550999999999</v>
      </c>
      <c r="AG81">
        <v>0</v>
      </c>
      <c r="AH81">
        <v>118.73959499999999</v>
      </c>
      <c r="AI81">
        <v>0</v>
      </c>
      <c r="AJ81">
        <v>0</v>
      </c>
      <c r="AK81">
        <v>49.937179999999998</v>
      </c>
      <c r="AL81">
        <v>2.241498</v>
      </c>
      <c r="AM81">
        <v>10.182574000000001</v>
      </c>
      <c r="AN81">
        <v>0.55352699999999999</v>
      </c>
      <c r="AO81">
        <v>0</v>
      </c>
      <c r="AP81">
        <v>3.7065739999999998</v>
      </c>
      <c r="AQ81">
        <v>60.034337999999998</v>
      </c>
      <c r="AR81">
        <v>19.166543999999998</v>
      </c>
      <c r="AS81">
        <v>11.677009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99.34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2063.9334490000001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329.43471599999998</v>
      </c>
      <c r="L82">
        <v>123.451178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16.517641000000001</v>
      </c>
      <c r="R82">
        <v>40.885250999999997</v>
      </c>
      <c r="S82">
        <v>16.966037</v>
      </c>
      <c r="T82">
        <v>0</v>
      </c>
      <c r="U82">
        <v>333.11418800000001</v>
      </c>
      <c r="V82">
        <v>19.994084999999998</v>
      </c>
      <c r="W82">
        <v>43.614690000000003</v>
      </c>
      <c r="X82">
        <v>94.848929999999996</v>
      </c>
      <c r="Y82">
        <v>0</v>
      </c>
      <c r="Z82">
        <v>2.1219000000000001</v>
      </c>
      <c r="AA82">
        <v>13.486604</v>
      </c>
      <c r="AB82">
        <v>25.405007000000001</v>
      </c>
      <c r="AC82">
        <v>0</v>
      </c>
      <c r="AD82">
        <v>26.373963</v>
      </c>
      <c r="AE82">
        <v>47.681558000000003</v>
      </c>
      <c r="AF82">
        <v>18.068943000000001</v>
      </c>
      <c r="AG82">
        <v>0</v>
      </c>
      <c r="AH82">
        <v>108.692398</v>
      </c>
      <c r="AI82">
        <v>0</v>
      </c>
      <c r="AJ82">
        <v>0</v>
      </c>
      <c r="AK82">
        <v>49.937179999999998</v>
      </c>
      <c r="AL82">
        <v>2.241498</v>
      </c>
      <c r="AM82">
        <v>9.385453</v>
      </c>
      <c r="AN82">
        <v>0.55352699999999999</v>
      </c>
      <c r="AO82">
        <v>0</v>
      </c>
      <c r="AP82">
        <v>3.7065739999999998</v>
      </c>
      <c r="AQ82">
        <v>60.034337999999998</v>
      </c>
      <c r="AR82">
        <v>19.166543999999998</v>
      </c>
      <c r="AS82">
        <v>11.677009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95.49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1986.0962440000005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326.850435</v>
      </c>
      <c r="L83">
        <v>123.451178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12.763517999999999</v>
      </c>
      <c r="R83">
        <v>31.235140000000001</v>
      </c>
      <c r="S83">
        <v>16.966037</v>
      </c>
      <c r="T83">
        <v>0</v>
      </c>
      <c r="U83">
        <v>333.11418800000001</v>
      </c>
      <c r="V83">
        <v>17.797507</v>
      </c>
      <c r="W83">
        <v>43.614690000000003</v>
      </c>
      <c r="X83">
        <v>94.848929999999996</v>
      </c>
      <c r="Y83">
        <v>0</v>
      </c>
      <c r="Z83">
        <v>1.0609500000000001</v>
      </c>
      <c r="AA83">
        <v>13.486604</v>
      </c>
      <c r="AB83">
        <v>12.702503999999999</v>
      </c>
      <c r="AC83">
        <v>0</v>
      </c>
      <c r="AD83">
        <v>17.582642</v>
      </c>
      <c r="AE83">
        <v>31.787706</v>
      </c>
      <c r="AF83">
        <v>9.3958499999999994</v>
      </c>
      <c r="AG83">
        <v>0</v>
      </c>
      <c r="AH83">
        <v>91.338149999999999</v>
      </c>
      <c r="AI83">
        <v>0</v>
      </c>
      <c r="AJ83">
        <v>0</v>
      </c>
      <c r="AK83">
        <v>49.937179999999998</v>
      </c>
      <c r="AL83">
        <v>2.241498</v>
      </c>
      <c r="AM83">
        <v>5.0912870000000003</v>
      </c>
      <c r="AN83">
        <v>0.55352699999999999</v>
      </c>
      <c r="AO83">
        <v>0</v>
      </c>
      <c r="AP83">
        <v>3.7065739999999998</v>
      </c>
      <c r="AQ83">
        <v>30.017168999999999</v>
      </c>
      <c r="AR83">
        <v>19.166543999999998</v>
      </c>
      <c r="AS83">
        <v>14.271898999999999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92.59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1868.8187390000003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326.850435</v>
      </c>
      <c r="L84">
        <v>123.451178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12.763517999999999</v>
      </c>
      <c r="R84">
        <v>31.235140000000001</v>
      </c>
      <c r="S84">
        <v>16.966037</v>
      </c>
      <c r="T84">
        <v>0</v>
      </c>
      <c r="U84">
        <v>333.11418800000001</v>
      </c>
      <c r="V84">
        <v>15.788864999999999</v>
      </c>
      <c r="W84">
        <v>43.614690000000003</v>
      </c>
      <c r="X84">
        <v>94.848929999999996</v>
      </c>
      <c r="Y84">
        <v>0</v>
      </c>
      <c r="Z84">
        <v>0</v>
      </c>
      <c r="AA84">
        <v>6.7813999999999997</v>
      </c>
      <c r="AB84">
        <v>12.702503999999999</v>
      </c>
      <c r="AC84">
        <v>0</v>
      </c>
      <c r="AD84">
        <v>8.7913209999999999</v>
      </c>
      <c r="AE84">
        <v>15.893853</v>
      </c>
      <c r="AF84">
        <v>8.5589729999999999</v>
      </c>
      <c r="AG84">
        <v>0</v>
      </c>
      <c r="AH84">
        <v>73.070520000000002</v>
      </c>
      <c r="AI84">
        <v>0</v>
      </c>
      <c r="AJ84">
        <v>0</v>
      </c>
      <c r="AK84">
        <v>49.937179999999998</v>
      </c>
      <c r="AL84">
        <v>2.241498</v>
      </c>
      <c r="AM84">
        <v>5.0912870000000003</v>
      </c>
      <c r="AN84">
        <v>0.55352699999999999</v>
      </c>
      <c r="AO84">
        <v>0</v>
      </c>
      <c r="AP84">
        <v>3.7065739999999998</v>
      </c>
      <c r="AQ84">
        <v>30.017168999999999</v>
      </c>
      <c r="AR84">
        <v>19.166543999999998</v>
      </c>
      <c r="AS84">
        <v>14.271898999999999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1813.3242620000003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326.850435</v>
      </c>
      <c r="L85">
        <v>123.451178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12.763517999999999</v>
      </c>
      <c r="R85">
        <v>31.235140000000001</v>
      </c>
      <c r="S85">
        <v>16.966037</v>
      </c>
      <c r="T85">
        <v>0</v>
      </c>
      <c r="U85">
        <v>333.11418800000001</v>
      </c>
      <c r="V85">
        <v>15.788864999999999</v>
      </c>
      <c r="W85">
        <v>33.127198999999997</v>
      </c>
      <c r="X85">
        <v>75.394289999999998</v>
      </c>
      <c r="Y85">
        <v>0</v>
      </c>
      <c r="Z85">
        <v>6.2893119999999998</v>
      </c>
      <c r="AA85">
        <v>0</v>
      </c>
      <c r="AB85">
        <v>12.702503999999999</v>
      </c>
      <c r="AC85">
        <v>0</v>
      </c>
      <c r="AD85">
        <v>0</v>
      </c>
      <c r="AE85">
        <v>15.893853</v>
      </c>
      <c r="AF85">
        <v>8.5589729999999999</v>
      </c>
      <c r="AG85">
        <v>0</v>
      </c>
      <c r="AH85">
        <v>54.802889999999998</v>
      </c>
      <c r="AI85">
        <v>0</v>
      </c>
      <c r="AJ85">
        <v>0</v>
      </c>
      <c r="AK85">
        <v>49.937179999999998</v>
      </c>
      <c r="AL85">
        <v>2.241498</v>
      </c>
      <c r="AM85">
        <v>5.0912870000000003</v>
      </c>
      <c r="AN85">
        <v>0.55352699999999999</v>
      </c>
      <c r="AO85">
        <v>0</v>
      </c>
      <c r="AP85">
        <v>3.7065739999999998</v>
      </c>
      <c r="AQ85">
        <v>30.017168999999999</v>
      </c>
      <c r="AR85">
        <v>15.439716000000001</v>
      </c>
      <c r="AS85">
        <v>12.974454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85.84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1745.986819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326.850435</v>
      </c>
      <c r="L86">
        <v>123.451178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12.763517999999999</v>
      </c>
      <c r="R86">
        <v>31.235140000000001</v>
      </c>
      <c r="S86">
        <v>16.966037</v>
      </c>
      <c r="T86">
        <v>0</v>
      </c>
      <c r="U86">
        <v>333.11418800000001</v>
      </c>
      <c r="V86">
        <v>15.788864999999999</v>
      </c>
      <c r="W86">
        <v>33.127198999999997</v>
      </c>
      <c r="X86">
        <v>75.394289999999998</v>
      </c>
      <c r="Y86">
        <v>0</v>
      </c>
      <c r="Z86">
        <v>6.2893119999999998</v>
      </c>
      <c r="AA86">
        <v>0</v>
      </c>
      <c r="AB86">
        <v>12.702503999999999</v>
      </c>
      <c r="AC86">
        <v>0</v>
      </c>
      <c r="AD86">
        <v>0</v>
      </c>
      <c r="AE86">
        <v>15.893853</v>
      </c>
      <c r="AF86">
        <v>8.5589729999999999</v>
      </c>
      <c r="AG86">
        <v>0</v>
      </c>
      <c r="AH86">
        <v>36.535260000000001</v>
      </c>
      <c r="AI86">
        <v>0</v>
      </c>
      <c r="AJ86">
        <v>0</v>
      </c>
      <c r="AK86">
        <v>49.937179999999998</v>
      </c>
      <c r="AL86">
        <v>2.241498</v>
      </c>
      <c r="AM86">
        <v>0</v>
      </c>
      <c r="AN86">
        <v>0.55352699999999999</v>
      </c>
      <c r="AO86">
        <v>0</v>
      </c>
      <c r="AP86">
        <v>3.7065739999999998</v>
      </c>
      <c r="AQ86">
        <v>30.017168999999999</v>
      </c>
      <c r="AR86">
        <v>15.439716000000001</v>
      </c>
      <c r="AS86">
        <v>12.974454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84.88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1721.6679020000001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293.09293500000001</v>
      </c>
      <c r="L87">
        <v>123.451178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11.742691000000001</v>
      </c>
      <c r="R87">
        <v>23.329037</v>
      </c>
      <c r="S87">
        <v>15.441065999999999</v>
      </c>
      <c r="T87">
        <v>0</v>
      </c>
      <c r="U87">
        <v>333.11418800000001</v>
      </c>
      <c r="V87">
        <v>15.788864999999999</v>
      </c>
      <c r="W87">
        <v>33.127198999999997</v>
      </c>
      <c r="X87">
        <v>75.394289999999998</v>
      </c>
      <c r="Y87">
        <v>0</v>
      </c>
      <c r="Z87">
        <v>6.2893119999999998</v>
      </c>
      <c r="AA87">
        <v>0</v>
      </c>
      <c r="AB87">
        <v>12.702503999999999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36.535260000000001</v>
      </c>
      <c r="AI87">
        <v>0</v>
      </c>
      <c r="AJ87">
        <v>0</v>
      </c>
      <c r="AK87">
        <v>49.937179999999998</v>
      </c>
      <c r="AL87">
        <v>2.241498</v>
      </c>
      <c r="AM87">
        <v>0</v>
      </c>
      <c r="AN87">
        <v>0.55352699999999999</v>
      </c>
      <c r="AO87">
        <v>0</v>
      </c>
      <c r="AP87">
        <v>3.7065739999999998</v>
      </c>
      <c r="AQ87">
        <v>30.017168999999999</v>
      </c>
      <c r="AR87">
        <v>15.439716000000001</v>
      </c>
      <c r="AS87">
        <v>12.974454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81.02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1673.5985010000004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284.89767499999999</v>
      </c>
      <c r="L88">
        <v>123.451178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11.742691000000001</v>
      </c>
      <c r="R88">
        <v>23.329037</v>
      </c>
      <c r="S88">
        <v>15.441065999999999</v>
      </c>
      <c r="T88">
        <v>0</v>
      </c>
      <c r="U88">
        <v>333.11418800000001</v>
      </c>
      <c r="V88">
        <v>15.788864999999999</v>
      </c>
      <c r="W88">
        <v>33.127198999999997</v>
      </c>
      <c r="X88">
        <v>75.394289999999998</v>
      </c>
      <c r="Y88">
        <v>0</v>
      </c>
      <c r="Z88">
        <v>6.2893119999999998</v>
      </c>
      <c r="AA88">
        <v>0</v>
      </c>
      <c r="AB88">
        <v>12.702503999999999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36.535260000000001</v>
      </c>
      <c r="AI88">
        <v>0</v>
      </c>
      <c r="AJ88">
        <v>0</v>
      </c>
      <c r="AK88">
        <v>49.937179999999998</v>
      </c>
      <c r="AL88">
        <v>1.6811240000000001</v>
      </c>
      <c r="AM88">
        <v>0</v>
      </c>
      <c r="AN88">
        <v>0.55352699999999999</v>
      </c>
      <c r="AO88">
        <v>0</v>
      </c>
      <c r="AP88">
        <v>3.7065739999999998</v>
      </c>
      <c r="AQ88">
        <v>30.017168999999999</v>
      </c>
      <c r="AR88">
        <v>15.439716000000001</v>
      </c>
      <c r="AS88">
        <v>12.974454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79.09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1662.912867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284.89767499999999</v>
      </c>
      <c r="L89">
        <v>123.451178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11.742691000000001</v>
      </c>
      <c r="R89">
        <v>23.329037</v>
      </c>
      <c r="S89">
        <v>15.441065999999999</v>
      </c>
      <c r="T89">
        <v>0</v>
      </c>
      <c r="U89">
        <v>333.11418800000001</v>
      </c>
      <c r="V89">
        <v>15.788864999999999</v>
      </c>
      <c r="W89">
        <v>33.127198999999997</v>
      </c>
      <c r="X89">
        <v>75.394289999999998</v>
      </c>
      <c r="Y89">
        <v>0</v>
      </c>
      <c r="Z89">
        <v>6.2893119999999998</v>
      </c>
      <c r="AA89">
        <v>0</v>
      </c>
      <c r="AB89">
        <v>12.702503999999999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36.535260000000001</v>
      </c>
      <c r="AI89">
        <v>0</v>
      </c>
      <c r="AJ89">
        <v>0</v>
      </c>
      <c r="AK89">
        <v>49.937179999999998</v>
      </c>
      <c r="AL89">
        <v>1.6811240000000001</v>
      </c>
      <c r="AM89">
        <v>0</v>
      </c>
      <c r="AN89">
        <v>0.55352699999999999</v>
      </c>
      <c r="AO89">
        <v>0</v>
      </c>
      <c r="AP89">
        <v>3.7065739999999998</v>
      </c>
      <c r="AQ89">
        <v>30.017168999999999</v>
      </c>
      <c r="AR89">
        <v>15.439716000000001</v>
      </c>
      <c r="AS89">
        <v>11.677009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1658.7254220000002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284.89767499999999</v>
      </c>
      <c r="L90">
        <v>123.451178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11.742691000000001</v>
      </c>
      <c r="R90">
        <v>23.329037</v>
      </c>
      <c r="S90">
        <v>15.441065999999999</v>
      </c>
      <c r="T90">
        <v>0</v>
      </c>
      <c r="U90">
        <v>333.11418800000001</v>
      </c>
      <c r="V90">
        <v>15.788864999999999</v>
      </c>
      <c r="W90">
        <v>33.127198999999997</v>
      </c>
      <c r="X90">
        <v>75.394289999999998</v>
      </c>
      <c r="Y90">
        <v>0</v>
      </c>
      <c r="Z90">
        <v>6.2893119999999998</v>
      </c>
      <c r="AA90">
        <v>0</v>
      </c>
      <c r="AB90">
        <v>12.702503999999999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36.535260000000001</v>
      </c>
      <c r="AI90">
        <v>0</v>
      </c>
      <c r="AJ90">
        <v>0</v>
      </c>
      <c r="AK90">
        <v>49.937179999999998</v>
      </c>
      <c r="AL90">
        <v>1.6811240000000001</v>
      </c>
      <c r="AM90">
        <v>0</v>
      </c>
      <c r="AN90">
        <v>0.55352699999999999</v>
      </c>
      <c r="AO90">
        <v>0</v>
      </c>
      <c r="AP90">
        <v>3.7065739999999998</v>
      </c>
      <c r="AQ90">
        <v>30.017168999999999</v>
      </c>
      <c r="AR90">
        <v>15.439716000000001</v>
      </c>
      <c r="AS90">
        <v>11.677009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75.23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1657.7554220000002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284.89767499999999</v>
      </c>
      <c r="L91">
        <v>123.451178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11.742691000000001</v>
      </c>
      <c r="R91">
        <v>22.383827</v>
      </c>
      <c r="S91">
        <v>15.441065999999999</v>
      </c>
      <c r="T91">
        <v>0</v>
      </c>
      <c r="U91">
        <v>333.11418800000001</v>
      </c>
      <c r="V91">
        <v>15.788864999999999</v>
      </c>
      <c r="W91">
        <v>33.127198999999997</v>
      </c>
      <c r="X91">
        <v>75.394289999999998</v>
      </c>
      <c r="Y91">
        <v>0</v>
      </c>
      <c r="Z91">
        <v>6.2893119999999998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18.26763</v>
      </c>
      <c r="AI91">
        <v>0</v>
      </c>
      <c r="AJ91">
        <v>0</v>
      </c>
      <c r="AK91">
        <v>49.937179999999998</v>
      </c>
      <c r="AL91">
        <v>8.965992</v>
      </c>
      <c r="AM91">
        <v>0</v>
      </c>
      <c r="AN91">
        <v>0.55352699999999999</v>
      </c>
      <c r="AO91">
        <v>0</v>
      </c>
      <c r="AP91">
        <v>4.9420979999999997</v>
      </c>
      <c r="AQ91">
        <v>30.017168999999999</v>
      </c>
      <c r="AR91">
        <v>18.101735999999999</v>
      </c>
      <c r="AS91">
        <v>11.677009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71.37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1633.1624899999997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284.89767499999999</v>
      </c>
      <c r="L92">
        <v>123.451178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11.742691000000001</v>
      </c>
      <c r="R92">
        <v>22.383827</v>
      </c>
      <c r="S92">
        <v>15.441065999999999</v>
      </c>
      <c r="T92">
        <v>0</v>
      </c>
      <c r="U92">
        <v>333.11418800000001</v>
      </c>
      <c r="V92">
        <v>15.788864999999999</v>
      </c>
      <c r="W92">
        <v>33.127198999999997</v>
      </c>
      <c r="X92">
        <v>75.394289999999998</v>
      </c>
      <c r="Y92">
        <v>0</v>
      </c>
      <c r="Z92">
        <v>6.2893119999999998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0</v>
      </c>
      <c r="AI92">
        <v>0</v>
      </c>
      <c r="AJ92">
        <v>0</v>
      </c>
      <c r="AK92">
        <v>49.937179999999998</v>
      </c>
      <c r="AL92">
        <v>76.558363999999997</v>
      </c>
      <c r="AM92">
        <v>0</v>
      </c>
      <c r="AN92">
        <v>0.55352699999999999</v>
      </c>
      <c r="AO92">
        <v>0</v>
      </c>
      <c r="AP92">
        <v>4.9420979999999997</v>
      </c>
      <c r="AQ92">
        <v>30.017168999999999</v>
      </c>
      <c r="AR92">
        <v>18.101735999999999</v>
      </c>
      <c r="AS92">
        <v>11.677009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69.44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1680.5572319999999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280.26441</v>
      </c>
      <c r="L93">
        <v>117.254265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6.4139249999999999</v>
      </c>
      <c r="R93">
        <v>9.2495550000000009</v>
      </c>
      <c r="S93">
        <v>9.6449999999999996</v>
      </c>
      <c r="T93">
        <v>0</v>
      </c>
      <c r="U93">
        <v>333.11418800000001</v>
      </c>
      <c r="V93">
        <v>9.9009780000000003</v>
      </c>
      <c r="W93">
        <v>33.127198999999997</v>
      </c>
      <c r="X93">
        <v>75.394289999999998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0</v>
      </c>
      <c r="AI93">
        <v>0</v>
      </c>
      <c r="AJ93">
        <v>0</v>
      </c>
      <c r="AK93">
        <v>49.937179999999998</v>
      </c>
      <c r="AL93">
        <v>76.558363999999997</v>
      </c>
      <c r="AM93">
        <v>0</v>
      </c>
      <c r="AN93">
        <v>0.55352699999999999</v>
      </c>
      <c r="AO93">
        <v>0</v>
      </c>
      <c r="AP93">
        <v>4.3243359999999997</v>
      </c>
      <c r="AQ93">
        <v>30.017168999999999</v>
      </c>
      <c r="AR93">
        <v>18.101735999999999</v>
      </c>
      <c r="AS93">
        <v>14.271898999999999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67.52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1633.3478789999997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241.87364500000001</v>
      </c>
      <c r="L94">
        <v>117.254265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6.4139249999999999</v>
      </c>
      <c r="R94">
        <v>9.2495550000000009</v>
      </c>
      <c r="S94">
        <v>9.6449999999999996</v>
      </c>
      <c r="T94">
        <v>0</v>
      </c>
      <c r="U94">
        <v>333.11418800000001</v>
      </c>
      <c r="V94">
        <v>9.9009780000000003</v>
      </c>
      <c r="W94">
        <v>33.127198999999997</v>
      </c>
      <c r="X94">
        <v>75.394289999999998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0</v>
      </c>
      <c r="AI94">
        <v>0</v>
      </c>
      <c r="AJ94">
        <v>0</v>
      </c>
      <c r="AK94">
        <v>49.937179999999998</v>
      </c>
      <c r="AL94">
        <v>76.558363999999997</v>
      </c>
      <c r="AM94">
        <v>0</v>
      </c>
      <c r="AN94">
        <v>0.55352699999999999</v>
      </c>
      <c r="AO94">
        <v>0</v>
      </c>
      <c r="AP94">
        <v>4.3243359999999997</v>
      </c>
      <c r="AQ94">
        <v>30.017168999999999</v>
      </c>
      <c r="AR94">
        <v>18.101735999999999</v>
      </c>
      <c r="AS94">
        <v>14.271898999999999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66.55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1593.9871139999996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174.73663199999999</v>
      </c>
      <c r="L95">
        <v>117.254265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6.4139249999999999</v>
      </c>
      <c r="R95">
        <v>9.2495550000000009</v>
      </c>
      <c r="S95">
        <v>9.6449999999999996</v>
      </c>
      <c r="T95">
        <v>0</v>
      </c>
      <c r="U95">
        <v>333.11418800000001</v>
      </c>
      <c r="V95">
        <v>9.9009780000000003</v>
      </c>
      <c r="W95">
        <v>33.127198999999997</v>
      </c>
      <c r="X95">
        <v>75.394289999999998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0</v>
      </c>
      <c r="AI95">
        <v>0</v>
      </c>
      <c r="AJ95">
        <v>0</v>
      </c>
      <c r="AK95">
        <v>49.937179999999998</v>
      </c>
      <c r="AL95">
        <v>12.328239</v>
      </c>
      <c r="AM95">
        <v>0</v>
      </c>
      <c r="AN95">
        <v>0.55352699999999999</v>
      </c>
      <c r="AO95">
        <v>0</v>
      </c>
      <c r="AP95">
        <v>4.3243359999999997</v>
      </c>
      <c r="AQ95">
        <v>30.017168999999999</v>
      </c>
      <c r="AR95">
        <v>15.439716000000001</v>
      </c>
      <c r="AS95">
        <v>14.271898999999999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64.62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1458.0279559999994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174.16941</v>
      </c>
      <c r="L96">
        <v>117.254265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6.4139249999999999</v>
      </c>
      <c r="R96">
        <v>9.2495550000000009</v>
      </c>
      <c r="S96">
        <v>9.6449999999999996</v>
      </c>
      <c r="T96">
        <v>0</v>
      </c>
      <c r="U96">
        <v>333.11418800000001</v>
      </c>
      <c r="V96">
        <v>9.9009780000000003</v>
      </c>
      <c r="W96">
        <v>33.127198999999997</v>
      </c>
      <c r="X96">
        <v>75.394289999999998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0</v>
      </c>
      <c r="AI96">
        <v>0</v>
      </c>
      <c r="AJ96">
        <v>0</v>
      </c>
      <c r="AK96">
        <v>49.937179999999998</v>
      </c>
      <c r="AL96">
        <v>2.241498</v>
      </c>
      <c r="AM96">
        <v>0</v>
      </c>
      <c r="AN96">
        <v>0.55352699999999999</v>
      </c>
      <c r="AO96">
        <v>0</v>
      </c>
      <c r="AP96">
        <v>4.3243359999999997</v>
      </c>
      <c r="AQ96">
        <v>30.017168999999999</v>
      </c>
      <c r="AR96">
        <v>15.439716000000001</v>
      </c>
      <c r="AS96">
        <v>14.271898999999999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63.66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1446.4139929999999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174.16941</v>
      </c>
      <c r="L97">
        <v>117.254265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6.4139249999999999</v>
      </c>
      <c r="R97">
        <v>9.2495550000000009</v>
      </c>
      <c r="S97">
        <v>9.6449999999999996</v>
      </c>
      <c r="T97">
        <v>0</v>
      </c>
      <c r="U97">
        <v>333.11418800000001</v>
      </c>
      <c r="V97">
        <v>9.9009780000000003</v>
      </c>
      <c r="W97">
        <v>33.127198999999997</v>
      </c>
      <c r="X97">
        <v>75.394289999999998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0</v>
      </c>
      <c r="AI97">
        <v>0</v>
      </c>
      <c r="AJ97">
        <v>0</v>
      </c>
      <c r="AK97">
        <v>49.937179999999998</v>
      </c>
      <c r="AL97">
        <v>2.241498</v>
      </c>
      <c r="AM97">
        <v>0</v>
      </c>
      <c r="AN97">
        <v>0.55352699999999999</v>
      </c>
      <c r="AO97">
        <v>0</v>
      </c>
      <c r="AP97">
        <v>4.9420979999999997</v>
      </c>
      <c r="AQ97">
        <v>30.017168999999999</v>
      </c>
      <c r="AR97">
        <v>15.439716000000001</v>
      </c>
      <c r="AS97">
        <v>14.271898999999999</v>
      </c>
      <c r="AT97">
        <v>19.290037000000002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61.73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1445.1017549999999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174.16941</v>
      </c>
      <c r="L98">
        <v>117.254265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6.4139249999999999</v>
      </c>
      <c r="R98">
        <v>9.2495550000000009</v>
      </c>
      <c r="S98">
        <v>9.6449999999999996</v>
      </c>
      <c r="T98">
        <v>0</v>
      </c>
      <c r="U98">
        <v>333.11418800000001</v>
      </c>
      <c r="V98">
        <v>9.9009780000000003</v>
      </c>
      <c r="W98">
        <v>33.127198999999997</v>
      </c>
      <c r="X98">
        <v>75.394289999999998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0</v>
      </c>
      <c r="AI98">
        <v>0</v>
      </c>
      <c r="AJ98">
        <v>0</v>
      </c>
      <c r="AK98">
        <v>49.937179999999998</v>
      </c>
      <c r="AL98">
        <v>2.241498</v>
      </c>
      <c r="AM98">
        <v>0</v>
      </c>
      <c r="AN98">
        <v>0.55352699999999999</v>
      </c>
      <c r="AO98">
        <v>0</v>
      </c>
      <c r="AP98">
        <v>4.9420979999999997</v>
      </c>
      <c r="AQ98">
        <v>30.017168999999999</v>
      </c>
      <c r="AR98">
        <v>15.439716000000001</v>
      </c>
      <c r="AS98">
        <v>14.271898999999999</v>
      </c>
      <c r="AT98">
        <v>19.290037000000002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60.76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1444.1317549999999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5.6684599575000023</v>
      </c>
      <c r="L99">
        <f t="shared" si="2"/>
        <v>3.0704254699999951</v>
      </c>
      <c r="M99">
        <f t="shared" si="2"/>
        <v>2.129616000000004</v>
      </c>
      <c r="N99">
        <f t="shared" si="2"/>
        <v>2.7343574879999974</v>
      </c>
      <c r="O99">
        <f t="shared" si="2"/>
        <v>2.8626118799999976</v>
      </c>
      <c r="P99">
        <f t="shared" si="2"/>
        <v>3.1221779742500027</v>
      </c>
      <c r="Q99">
        <f t="shared" si="2"/>
        <v>0.14119258049999991</v>
      </c>
      <c r="R99">
        <f t="shared" si="2"/>
        <v>0.51131154749999996</v>
      </c>
      <c r="S99">
        <f t="shared" si="2"/>
        <v>0.18931385999999994</v>
      </c>
      <c r="T99">
        <f t="shared" si="2"/>
        <v>0</v>
      </c>
      <c r="U99">
        <f t="shared" si="2"/>
        <v>9.2514598905000067</v>
      </c>
      <c r="V99">
        <f t="shared" si="2"/>
        <v>0.29247910025000012</v>
      </c>
      <c r="W99">
        <f t="shared" si="2"/>
        <v>0.77721566000000009</v>
      </c>
      <c r="X99">
        <f t="shared" si="2"/>
        <v>1.8226903407500019</v>
      </c>
      <c r="Y99">
        <f t="shared" si="2"/>
        <v>0</v>
      </c>
      <c r="Z99">
        <f t="shared" si="2"/>
        <v>6.0051892749999988E-2</v>
      </c>
      <c r="AA99">
        <f t="shared" si="2"/>
        <v>0.12956206649999999</v>
      </c>
      <c r="AB99">
        <f t="shared" si="2"/>
        <v>0.19053755599999994</v>
      </c>
      <c r="AC99">
        <f t="shared" si="2"/>
        <v>4.0671654749999987E-2</v>
      </c>
      <c r="AD99">
        <f t="shared" si="2"/>
        <v>0.13427532475000001</v>
      </c>
      <c r="AE99">
        <f t="shared" si="2"/>
        <v>0.42516056425000021</v>
      </c>
      <c r="AF99">
        <f t="shared" si="2"/>
        <v>0.27887035999999998</v>
      </c>
      <c r="AG99">
        <f t="shared" si="2"/>
        <v>0</v>
      </c>
      <c r="AH99">
        <f t="shared" si="2"/>
        <v>0.85401170200000054</v>
      </c>
      <c r="AI99">
        <f t="shared" si="2"/>
        <v>6.6456362499999977E-2</v>
      </c>
      <c r="AJ99">
        <f t="shared" si="2"/>
        <v>0</v>
      </c>
      <c r="AK99">
        <f t="shared" si="2"/>
        <v>1.1984923199999982</v>
      </c>
      <c r="AL99">
        <f t="shared" si="2"/>
        <v>0.29341769174999976</v>
      </c>
      <c r="AM99">
        <f t="shared" si="2"/>
        <v>5.784267550000001E-2</v>
      </c>
      <c r="AN99">
        <f t="shared" si="2"/>
        <v>1.328464800000002E-2</v>
      </c>
      <c r="AO99">
        <f t="shared" si="2"/>
        <v>0</v>
      </c>
      <c r="AP99">
        <f t="shared" si="2"/>
        <v>0.1161961447499999</v>
      </c>
      <c r="AQ99">
        <f t="shared" si="2"/>
        <v>0.52438900449999981</v>
      </c>
      <c r="AR99">
        <f t="shared" si="2"/>
        <v>0.37667583000000027</v>
      </c>
      <c r="AS99">
        <f t="shared" si="2"/>
        <v>0.31975541825000009</v>
      </c>
      <c r="AT99">
        <f t="shared" si="2"/>
        <v>0.45321806899999967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2.080197500000001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40.186378534500008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45245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130.21</v>
      </c>
      <c r="C3" s="34">
        <v>30.86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149.19</v>
      </c>
      <c r="O3">
        <v>48.22</v>
      </c>
      <c r="P3">
        <v>1.86</v>
      </c>
      <c r="Q3">
        <v>10.45</v>
      </c>
      <c r="R3" s="93">
        <v>0</v>
      </c>
      <c r="S3" s="93">
        <v>0</v>
      </c>
      <c r="T3" s="93">
        <v>0</v>
      </c>
      <c r="U3">
        <v>1.92</v>
      </c>
      <c r="V3">
        <v>0</v>
      </c>
      <c r="W3">
        <v>2.31</v>
      </c>
      <c r="X3">
        <v>42.32</v>
      </c>
      <c r="Y3">
        <v>14.09</v>
      </c>
      <c r="Z3">
        <v>14.11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31.51</v>
      </c>
      <c r="AI3">
        <v>31.51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110.92</v>
      </c>
      <c r="C4" s="34">
        <v>30.86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149.19</v>
      </c>
      <c r="O4">
        <v>48.22</v>
      </c>
      <c r="P4">
        <v>1.86</v>
      </c>
      <c r="Q4">
        <v>10.06</v>
      </c>
      <c r="R4" s="93">
        <v>0</v>
      </c>
      <c r="S4" s="93">
        <v>0</v>
      </c>
      <c r="T4" s="93">
        <v>0</v>
      </c>
      <c r="U4">
        <v>1.92</v>
      </c>
      <c r="V4">
        <v>0</v>
      </c>
      <c r="W4">
        <v>2.31</v>
      </c>
      <c r="X4">
        <v>42.51</v>
      </c>
      <c r="Y4">
        <v>14.17</v>
      </c>
      <c r="Z4">
        <v>14.17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31.34</v>
      </c>
      <c r="AI4">
        <v>31.34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110.92</v>
      </c>
      <c r="C5" s="34">
        <v>30.86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149.19</v>
      </c>
      <c r="O5">
        <v>48.22</v>
      </c>
      <c r="P5">
        <v>1.86</v>
      </c>
      <c r="Q5">
        <v>9.74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2.31</v>
      </c>
      <c r="X5">
        <v>42.59</v>
      </c>
      <c r="Y5">
        <v>14.18</v>
      </c>
      <c r="Z5">
        <v>14.2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31.17</v>
      </c>
      <c r="AI5">
        <v>31.17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110.92</v>
      </c>
      <c r="C6" s="34">
        <v>30.86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149.19</v>
      </c>
      <c r="O6">
        <v>48.22</v>
      </c>
      <c r="P6">
        <v>1.86</v>
      </c>
      <c r="Q6">
        <v>9.4600000000000009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2.31</v>
      </c>
      <c r="X6">
        <v>42.36</v>
      </c>
      <c r="Y6">
        <v>14.12</v>
      </c>
      <c r="Z6">
        <v>14.12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12.84</v>
      </c>
      <c r="AH6">
        <v>30.84</v>
      </c>
      <c r="AI6">
        <v>30.84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110.92</v>
      </c>
      <c r="C7" s="34">
        <v>30.86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149.19</v>
      </c>
      <c r="O7">
        <v>48.22</v>
      </c>
      <c r="P7">
        <v>1.86</v>
      </c>
      <c r="Q7">
        <v>9.06</v>
      </c>
      <c r="R7" s="93">
        <v>0</v>
      </c>
      <c r="S7" s="93">
        <v>0</v>
      </c>
      <c r="T7" s="93">
        <v>0</v>
      </c>
      <c r="U7">
        <v>1.92</v>
      </c>
      <c r="V7">
        <v>0</v>
      </c>
      <c r="W7">
        <v>2.31</v>
      </c>
      <c r="X7">
        <v>44.01</v>
      </c>
      <c r="Y7">
        <v>14.67</v>
      </c>
      <c r="Z7">
        <v>14.67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12.18</v>
      </c>
      <c r="AH7">
        <v>30.17</v>
      </c>
      <c r="AI7">
        <v>30.17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110.92</v>
      </c>
      <c r="C8" s="34">
        <v>30.86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149.19</v>
      </c>
      <c r="O8">
        <v>48.22</v>
      </c>
      <c r="P8">
        <v>1.86</v>
      </c>
      <c r="Q8">
        <v>8.66</v>
      </c>
      <c r="R8" s="93">
        <v>0</v>
      </c>
      <c r="S8" s="93">
        <v>0</v>
      </c>
      <c r="T8" s="93">
        <v>0</v>
      </c>
      <c r="U8">
        <v>1.92</v>
      </c>
      <c r="V8">
        <v>0</v>
      </c>
      <c r="W8">
        <v>2.31</v>
      </c>
      <c r="X8">
        <v>43.01</v>
      </c>
      <c r="Y8">
        <v>14.33</v>
      </c>
      <c r="Z8">
        <v>14.34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11.68</v>
      </c>
      <c r="AH8">
        <v>30.01</v>
      </c>
      <c r="AI8">
        <v>30.01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110.92</v>
      </c>
      <c r="C9" s="34">
        <v>30.86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149.19</v>
      </c>
      <c r="O9">
        <v>48.22</v>
      </c>
      <c r="P9">
        <v>1.86</v>
      </c>
      <c r="Q9">
        <v>8.06</v>
      </c>
      <c r="R9" s="93">
        <v>0</v>
      </c>
      <c r="S9" s="93">
        <v>0</v>
      </c>
      <c r="T9" s="93">
        <v>0</v>
      </c>
      <c r="U9">
        <v>1.92</v>
      </c>
      <c r="V9">
        <v>0</v>
      </c>
      <c r="W9">
        <v>2.31</v>
      </c>
      <c r="X9">
        <v>42.51</v>
      </c>
      <c r="Y9">
        <v>14.17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11.84</v>
      </c>
      <c r="AH9">
        <v>29.67</v>
      </c>
      <c r="AI9">
        <v>29.67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110.92</v>
      </c>
      <c r="C10" s="34">
        <v>30.86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149.19</v>
      </c>
      <c r="O10">
        <v>48.22</v>
      </c>
      <c r="P10">
        <v>1.86</v>
      </c>
      <c r="Q10">
        <v>8.0399999999999991</v>
      </c>
      <c r="R10" s="93">
        <v>0</v>
      </c>
      <c r="S10" s="93">
        <v>0</v>
      </c>
      <c r="T10" s="93">
        <v>0</v>
      </c>
      <c r="U10">
        <v>1.92</v>
      </c>
      <c r="V10">
        <v>0</v>
      </c>
      <c r="W10">
        <v>2.31</v>
      </c>
      <c r="X10">
        <v>42.26</v>
      </c>
      <c r="Y10">
        <v>14.08</v>
      </c>
      <c r="Z10">
        <v>14.09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23.23</v>
      </c>
      <c r="AI10">
        <v>23.23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110.92</v>
      </c>
      <c r="C11" s="34">
        <v>30.86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149.19</v>
      </c>
      <c r="O11">
        <v>48.22</v>
      </c>
      <c r="P11">
        <v>1.86</v>
      </c>
      <c r="Q11">
        <v>7.41</v>
      </c>
      <c r="R11" s="93">
        <v>0</v>
      </c>
      <c r="S11" s="93">
        <v>0</v>
      </c>
      <c r="T11" s="93">
        <v>0</v>
      </c>
      <c r="U11">
        <v>1.92</v>
      </c>
      <c r="V11">
        <v>0</v>
      </c>
      <c r="W11">
        <v>2.31</v>
      </c>
      <c r="X11">
        <v>42.01</v>
      </c>
      <c r="Y11">
        <v>14.01</v>
      </c>
      <c r="Z11">
        <v>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11.18</v>
      </c>
      <c r="AH11">
        <v>22.42</v>
      </c>
      <c r="AI11">
        <v>22.42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110.92</v>
      </c>
      <c r="C12" s="34">
        <v>30.86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149.19</v>
      </c>
      <c r="O12">
        <v>48.22</v>
      </c>
      <c r="P12">
        <v>1.86</v>
      </c>
      <c r="Q12">
        <v>7.41</v>
      </c>
      <c r="R12" s="93">
        <v>0</v>
      </c>
      <c r="S12" s="93">
        <v>0</v>
      </c>
      <c r="T12" s="93">
        <v>0</v>
      </c>
      <c r="U12">
        <v>1.92</v>
      </c>
      <c r="V12">
        <v>0</v>
      </c>
      <c r="W12">
        <v>2.31</v>
      </c>
      <c r="X12">
        <v>41.76</v>
      </c>
      <c r="Y12">
        <v>13.92</v>
      </c>
      <c r="Z12">
        <v>13.92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10.68</v>
      </c>
      <c r="AH12">
        <v>22.17</v>
      </c>
      <c r="AI12">
        <v>22.17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110.92</v>
      </c>
      <c r="C13" s="34">
        <v>30.86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149.19</v>
      </c>
      <c r="O13">
        <v>48.22</v>
      </c>
      <c r="P13">
        <v>1.86</v>
      </c>
      <c r="Q13">
        <v>7.41</v>
      </c>
      <c r="R13" s="93">
        <v>0</v>
      </c>
      <c r="S13" s="93">
        <v>0</v>
      </c>
      <c r="T13" s="93">
        <v>0</v>
      </c>
      <c r="U13">
        <v>1.92</v>
      </c>
      <c r="V13">
        <v>0</v>
      </c>
      <c r="W13">
        <v>2.31</v>
      </c>
      <c r="X13">
        <v>41.01</v>
      </c>
      <c r="Y13">
        <v>13.67</v>
      </c>
      <c r="Z13">
        <v>13.67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10.34</v>
      </c>
      <c r="AH13">
        <v>21.34</v>
      </c>
      <c r="AI13">
        <v>21.34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110.92</v>
      </c>
      <c r="C14" s="34">
        <v>30.86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149.19</v>
      </c>
      <c r="O14">
        <v>48.22</v>
      </c>
      <c r="P14">
        <v>1.86</v>
      </c>
      <c r="Q14">
        <v>7.41</v>
      </c>
      <c r="R14" s="93">
        <v>0</v>
      </c>
      <c r="S14" s="93">
        <v>0</v>
      </c>
      <c r="T14" s="93">
        <v>0</v>
      </c>
      <c r="U14">
        <v>1.92</v>
      </c>
      <c r="V14">
        <v>0</v>
      </c>
      <c r="W14">
        <v>2.31</v>
      </c>
      <c r="X14">
        <v>32.51</v>
      </c>
      <c r="Y14">
        <v>10.83</v>
      </c>
      <c r="Z14">
        <v>10.84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21.28</v>
      </c>
      <c r="AI14">
        <v>21.28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110.92</v>
      </c>
      <c r="C15" s="34">
        <v>30.86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149.19</v>
      </c>
      <c r="O15">
        <v>48.22</v>
      </c>
      <c r="P15">
        <v>1.86</v>
      </c>
      <c r="Q15">
        <v>7.41</v>
      </c>
      <c r="R15" s="93">
        <v>0</v>
      </c>
      <c r="S15" s="93">
        <v>0</v>
      </c>
      <c r="T15" s="93">
        <v>0</v>
      </c>
      <c r="U15">
        <v>1.84</v>
      </c>
      <c r="V15">
        <v>0</v>
      </c>
      <c r="W15">
        <v>2.31</v>
      </c>
      <c r="X15">
        <v>31.01</v>
      </c>
      <c r="Y15">
        <v>10.33</v>
      </c>
      <c r="Z15">
        <v>10.34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</v>
      </c>
      <c r="AH15">
        <v>21.34</v>
      </c>
      <c r="AI15">
        <v>21.34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110.92</v>
      </c>
      <c r="C16" s="34">
        <v>30.86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149.19</v>
      </c>
      <c r="O16">
        <v>48.22</v>
      </c>
      <c r="P16">
        <v>1.86</v>
      </c>
      <c r="Q16">
        <v>7.41</v>
      </c>
      <c r="R16" s="93">
        <v>0</v>
      </c>
      <c r="S16" s="93">
        <v>0</v>
      </c>
      <c r="T16" s="93">
        <v>0</v>
      </c>
      <c r="U16">
        <v>1.84</v>
      </c>
      <c r="V16">
        <v>0</v>
      </c>
      <c r="W16">
        <v>2.31</v>
      </c>
      <c r="X16">
        <v>25.01</v>
      </c>
      <c r="Y16">
        <v>8.33</v>
      </c>
      <c r="Z16">
        <v>8.34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</v>
      </c>
      <c r="AH16">
        <v>21.08</v>
      </c>
      <c r="AI16">
        <v>21.08</v>
      </c>
      <c r="AJ16">
        <v>25.08</v>
      </c>
      <c r="AK16">
        <v>0</v>
      </c>
      <c r="AL16">
        <v>0</v>
      </c>
    </row>
    <row r="17" spans="1:38">
      <c r="A17" t="s">
        <v>59</v>
      </c>
      <c r="B17" s="34">
        <v>108.99</v>
      </c>
      <c r="C17" s="34">
        <v>30.86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149.19</v>
      </c>
      <c r="O17">
        <v>48.22</v>
      </c>
      <c r="P17">
        <v>1.86</v>
      </c>
      <c r="Q17">
        <v>7.41</v>
      </c>
      <c r="R17" s="93">
        <v>0</v>
      </c>
      <c r="S17" s="93">
        <v>0</v>
      </c>
      <c r="T17" s="93">
        <v>0</v>
      </c>
      <c r="U17">
        <v>1.69</v>
      </c>
      <c r="V17">
        <v>0</v>
      </c>
      <c r="W17">
        <v>2.31</v>
      </c>
      <c r="X17">
        <v>25.01</v>
      </c>
      <c r="Y17">
        <v>8.33</v>
      </c>
      <c r="Z17">
        <v>8.34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</v>
      </c>
      <c r="AH17">
        <v>20.67</v>
      </c>
      <c r="AI17">
        <v>20.67</v>
      </c>
      <c r="AJ17">
        <v>25.08</v>
      </c>
      <c r="AK17">
        <v>0</v>
      </c>
      <c r="AL17">
        <v>0</v>
      </c>
    </row>
    <row r="18" spans="1:38">
      <c r="A18" t="s">
        <v>60</v>
      </c>
      <c r="B18" s="34">
        <v>108.99</v>
      </c>
      <c r="C18" s="34">
        <v>30.86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149.19</v>
      </c>
      <c r="O18">
        <v>48.22</v>
      </c>
      <c r="P18">
        <v>1.86</v>
      </c>
      <c r="Q18">
        <v>7.41</v>
      </c>
      <c r="R18" s="93">
        <v>0</v>
      </c>
      <c r="S18" s="93">
        <v>0</v>
      </c>
      <c r="T18" s="93">
        <v>0</v>
      </c>
      <c r="U18">
        <v>1.69</v>
      </c>
      <c r="V18">
        <v>0</v>
      </c>
      <c r="W18">
        <v>2.31</v>
      </c>
      <c r="X18">
        <v>25.01</v>
      </c>
      <c r="Y18">
        <v>8.33</v>
      </c>
      <c r="Z18">
        <v>8.34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16.670000000000002</v>
      </c>
      <c r="AI18">
        <v>16.670000000000002</v>
      </c>
      <c r="AJ18">
        <v>25.08</v>
      </c>
      <c r="AK18">
        <v>0</v>
      </c>
      <c r="AL18">
        <v>0</v>
      </c>
    </row>
    <row r="19" spans="1:38">
      <c r="A19" t="s">
        <v>61</v>
      </c>
      <c r="B19" s="34">
        <v>108.99</v>
      </c>
      <c r="C19" s="34">
        <v>30.86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149.19</v>
      </c>
      <c r="O19">
        <v>48.22</v>
      </c>
      <c r="P19">
        <v>1.78</v>
      </c>
      <c r="Q19">
        <v>7.41</v>
      </c>
      <c r="R19" s="93">
        <v>0</v>
      </c>
      <c r="S19" s="93">
        <v>0</v>
      </c>
      <c r="T19" s="93">
        <v>0</v>
      </c>
      <c r="U19">
        <v>1.69</v>
      </c>
      <c r="V19">
        <v>0</v>
      </c>
      <c r="W19">
        <v>2.31</v>
      </c>
      <c r="X19">
        <v>25.01</v>
      </c>
      <c r="Y19">
        <v>8.33</v>
      </c>
      <c r="Z19">
        <v>8.34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16.670000000000002</v>
      </c>
      <c r="AI19">
        <v>16.670000000000002</v>
      </c>
      <c r="AJ19">
        <v>25.08</v>
      </c>
      <c r="AK19">
        <v>0</v>
      </c>
      <c r="AL19">
        <v>0</v>
      </c>
    </row>
    <row r="20" spans="1:38">
      <c r="A20" t="s">
        <v>62</v>
      </c>
      <c r="B20" s="34">
        <v>108.99</v>
      </c>
      <c r="C20" s="34">
        <v>30.86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149.19</v>
      </c>
      <c r="O20">
        <v>48.22</v>
      </c>
      <c r="P20">
        <v>1.78</v>
      </c>
      <c r="Q20">
        <v>7.41</v>
      </c>
      <c r="R20" s="93">
        <v>0</v>
      </c>
      <c r="S20" s="93">
        <v>0</v>
      </c>
      <c r="T20" s="93">
        <v>0</v>
      </c>
      <c r="U20">
        <v>1.69</v>
      </c>
      <c r="V20">
        <v>0</v>
      </c>
      <c r="W20">
        <v>2.31</v>
      </c>
      <c r="X20">
        <v>25.01</v>
      </c>
      <c r="Y20">
        <v>8.33</v>
      </c>
      <c r="Z20">
        <v>8.34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16.670000000000002</v>
      </c>
      <c r="AI20">
        <v>16.670000000000002</v>
      </c>
      <c r="AJ20">
        <v>25.08</v>
      </c>
      <c r="AK20">
        <v>0</v>
      </c>
      <c r="AL20">
        <v>0</v>
      </c>
    </row>
    <row r="21" spans="1:38">
      <c r="A21" t="s">
        <v>63</v>
      </c>
      <c r="B21" s="34">
        <v>115.74</v>
      </c>
      <c r="C21" s="34">
        <v>30.86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149.19</v>
      </c>
      <c r="O21">
        <v>48.22</v>
      </c>
      <c r="P21">
        <v>1.78</v>
      </c>
      <c r="Q21">
        <v>7.41</v>
      </c>
      <c r="R21" s="93">
        <v>0</v>
      </c>
      <c r="S21" s="93">
        <v>0</v>
      </c>
      <c r="T21" s="93">
        <v>0</v>
      </c>
      <c r="U21">
        <v>1.69</v>
      </c>
      <c r="V21">
        <v>0</v>
      </c>
      <c r="W21">
        <v>2.31</v>
      </c>
      <c r="X21">
        <v>25.01</v>
      </c>
      <c r="Y21">
        <v>8.33</v>
      </c>
      <c r="Z21">
        <v>8.34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16.670000000000002</v>
      </c>
      <c r="AI21">
        <v>16.670000000000002</v>
      </c>
      <c r="AJ21">
        <v>25.08</v>
      </c>
      <c r="AK21">
        <v>0</v>
      </c>
      <c r="AL21">
        <v>0</v>
      </c>
    </row>
    <row r="22" spans="1:38">
      <c r="A22" t="s">
        <v>64</v>
      </c>
      <c r="B22" s="34">
        <v>135.99</v>
      </c>
      <c r="C22" s="34">
        <v>30.86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149.19</v>
      </c>
      <c r="O22">
        <v>48.22</v>
      </c>
      <c r="P22">
        <v>1.78</v>
      </c>
      <c r="Q22">
        <v>7.41</v>
      </c>
      <c r="R22" s="93">
        <v>0</v>
      </c>
      <c r="S22" s="93">
        <v>0</v>
      </c>
      <c r="T22" s="93">
        <v>0</v>
      </c>
      <c r="U22">
        <v>1.69</v>
      </c>
      <c r="V22">
        <v>0</v>
      </c>
      <c r="W22">
        <v>2.31</v>
      </c>
      <c r="X22">
        <v>25.01</v>
      </c>
      <c r="Y22">
        <v>8.33</v>
      </c>
      <c r="Z22">
        <v>8.34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16.670000000000002</v>
      </c>
      <c r="AI22">
        <v>16.670000000000002</v>
      </c>
      <c r="AJ22">
        <v>25.08</v>
      </c>
      <c r="AK22">
        <v>0</v>
      </c>
      <c r="AL22">
        <v>0</v>
      </c>
    </row>
    <row r="23" spans="1:38">
      <c r="A23" t="s">
        <v>65</v>
      </c>
      <c r="B23" s="34">
        <v>170.94</v>
      </c>
      <c r="C23" s="34">
        <v>30.86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67.52</v>
      </c>
      <c r="N23">
        <v>192.9</v>
      </c>
      <c r="O23">
        <v>48.22</v>
      </c>
      <c r="P23">
        <v>1.78</v>
      </c>
      <c r="Q23">
        <v>7.41</v>
      </c>
      <c r="R23" s="93">
        <v>0</v>
      </c>
      <c r="S23" s="93">
        <v>0</v>
      </c>
      <c r="T23" s="93">
        <v>0</v>
      </c>
      <c r="U23">
        <v>1.69</v>
      </c>
      <c r="V23">
        <v>0</v>
      </c>
      <c r="W23">
        <v>2.2799999999999998</v>
      </c>
      <c r="X23">
        <v>25.01</v>
      </c>
      <c r="Y23">
        <v>8.33</v>
      </c>
      <c r="Z23">
        <v>8.34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16.670000000000002</v>
      </c>
      <c r="AI23">
        <v>16.670000000000002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205.35</v>
      </c>
      <c r="C24" s="34">
        <v>33.76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67.52</v>
      </c>
      <c r="N24">
        <v>231.48</v>
      </c>
      <c r="O24">
        <v>48.22</v>
      </c>
      <c r="P24">
        <v>1.78</v>
      </c>
      <c r="Q24">
        <v>7.41</v>
      </c>
      <c r="R24" s="93">
        <v>0</v>
      </c>
      <c r="S24" s="93">
        <v>0</v>
      </c>
      <c r="T24" s="93">
        <v>0</v>
      </c>
      <c r="U24">
        <v>1.69</v>
      </c>
      <c r="V24">
        <v>0</v>
      </c>
      <c r="W24">
        <v>2.2799999999999998</v>
      </c>
      <c r="X24">
        <v>25.01</v>
      </c>
      <c r="Y24">
        <v>8.33</v>
      </c>
      <c r="Z24">
        <v>8.34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16.670000000000002</v>
      </c>
      <c r="AI24">
        <v>16.670000000000002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185.41</v>
      </c>
      <c r="C25" s="34">
        <v>46.3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67.52</v>
      </c>
      <c r="N25">
        <v>231.48</v>
      </c>
      <c r="O25">
        <v>48.22</v>
      </c>
      <c r="P25">
        <v>1.78</v>
      </c>
      <c r="Q25">
        <v>7.41</v>
      </c>
      <c r="R25" s="93">
        <v>0</v>
      </c>
      <c r="S25" s="93">
        <v>0</v>
      </c>
      <c r="T25" s="93">
        <v>0</v>
      </c>
      <c r="U25">
        <v>1.69</v>
      </c>
      <c r="V25">
        <v>0</v>
      </c>
      <c r="W25">
        <v>2.2799999999999998</v>
      </c>
      <c r="X25">
        <v>25.01</v>
      </c>
      <c r="Y25">
        <v>8.33</v>
      </c>
      <c r="Z25">
        <v>8.34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16.670000000000002</v>
      </c>
      <c r="AI25">
        <v>16.670000000000002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175.76</v>
      </c>
      <c r="C26" s="34">
        <v>41.47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67.52</v>
      </c>
      <c r="N26">
        <v>231.48</v>
      </c>
      <c r="O26">
        <v>48.22</v>
      </c>
      <c r="P26">
        <v>1.78</v>
      </c>
      <c r="Q26">
        <v>7.41</v>
      </c>
      <c r="R26" s="93">
        <v>0</v>
      </c>
      <c r="S26" s="93">
        <v>0</v>
      </c>
      <c r="T26" s="93">
        <v>0</v>
      </c>
      <c r="U26">
        <v>1.69</v>
      </c>
      <c r="V26">
        <v>0</v>
      </c>
      <c r="W26">
        <v>2.2799999999999998</v>
      </c>
      <c r="X26">
        <v>25.01</v>
      </c>
      <c r="Y26">
        <v>8.33</v>
      </c>
      <c r="Z26">
        <v>8.34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16.670000000000002</v>
      </c>
      <c r="AI26">
        <v>16.670000000000002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175.76</v>
      </c>
      <c r="C27" s="34">
        <v>55.23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67.52</v>
      </c>
      <c r="N27">
        <v>271.27</v>
      </c>
      <c r="O27">
        <v>46.51</v>
      </c>
      <c r="P27">
        <v>1.78</v>
      </c>
      <c r="Q27">
        <v>7.41</v>
      </c>
      <c r="R27" s="93">
        <v>0</v>
      </c>
      <c r="S27" s="93">
        <v>0</v>
      </c>
      <c r="T27" s="93">
        <v>0</v>
      </c>
      <c r="U27">
        <v>1.69</v>
      </c>
      <c r="V27">
        <v>0</v>
      </c>
      <c r="W27">
        <v>2.2799999999999998</v>
      </c>
      <c r="X27">
        <v>25.01</v>
      </c>
      <c r="Y27">
        <v>8.33</v>
      </c>
      <c r="Z27">
        <v>8.34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16.670000000000002</v>
      </c>
      <c r="AI27">
        <v>16.670000000000002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168.04</v>
      </c>
      <c r="C28" s="34">
        <v>55.23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67.52</v>
      </c>
      <c r="N28">
        <v>271.27</v>
      </c>
      <c r="O28">
        <v>46.51</v>
      </c>
      <c r="P28">
        <v>1.78</v>
      </c>
      <c r="Q28">
        <v>7.41</v>
      </c>
      <c r="R28" s="93">
        <v>1.1200000000000001</v>
      </c>
      <c r="S28" s="93">
        <v>0</v>
      </c>
      <c r="T28" s="93">
        <v>0</v>
      </c>
      <c r="U28">
        <v>1.69</v>
      </c>
      <c r="V28">
        <v>0</v>
      </c>
      <c r="W28">
        <v>2.2799999999999998</v>
      </c>
      <c r="X28">
        <v>25.01</v>
      </c>
      <c r="Y28">
        <v>8.33</v>
      </c>
      <c r="Z28">
        <v>8.34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16.670000000000002</v>
      </c>
      <c r="AI28">
        <v>16.670000000000002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168.04</v>
      </c>
      <c r="C29" s="34">
        <v>55.23</v>
      </c>
      <c r="D29" s="93">
        <f t="shared" si="0"/>
        <v>8.5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67.52</v>
      </c>
      <c r="N29">
        <v>271.27</v>
      </c>
      <c r="O29">
        <v>46.3</v>
      </c>
      <c r="P29">
        <v>1.78</v>
      </c>
      <c r="Q29">
        <v>7.41</v>
      </c>
      <c r="R29" s="93">
        <v>4.55</v>
      </c>
      <c r="S29" s="93">
        <v>3</v>
      </c>
      <c r="T29" s="93">
        <v>0.95</v>
      </c>
      <c r="U29">
        <v>1.69</v>
      </c>
      <c r="V29">
        <v>0.58355999999999997</v>
      </c>
      <c r="W29">
        <v>2.2799999999999998</v>
      </c>
      <c r="X29">
        <v>25.01</v>
      </c>
      <c r="Y29">
        <v>8.33</v>
      </c>
      <c r="Z29">
        <v>8.34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16.670000000000002</v>
      </c>
      <c r="AI29">
        <v>16.670000000000002</v>
      </c>
      <c r="AJ29">
        <v>25.08</v>
      </c>
      <c r="AK29">
        <v>0</v>
      </c>
      <c r="AL29">
        <v>0</v>
      </c>
    </row>
    <row r="30" spans="1:38">
      <c r="A30" t="s">
        <v>72</v>
      </c>
      <c r="B30" s="34">
        <v>205.35</v>
      </c>
      <c r="C30" s="34">
        <v>55.23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0.14000000000000001</v>
      </c>
      <c r="K30" s="37">
        <v>0.14000000000000001</v>
      </c>
      <c r="L30" s="37">
        <v>0.14000000000000001</v>
      </c>
      <c r="M30">
        <v>67.52</v>
      </c>
      <c r="N30">
        <v>271.27</v>
      </c>
      <c r="O30">
        <v>46.3</v>
      </c>
      <c r="P30">
        <v>1.78</v>
      </c>
      <c r="Q30">
        <v>7.41</v>
      </c>
      <c r="R30" s="93">
        <v>15</v>
      </c>
      <c r="S30" s="93">
        <v>7</v>
      </c>
      <c r="T30" s="93">
        <v>3.98</v>
      </c>
      <c r="U30">
        <v>1.69</v>
      </c>
      <c r="V30">
        <v>7.4792940000000003</v>
      </c>
      <c r="W30">
        <v>2.2799999999999998</v>
      </c>
      <c r="X30">
        <v>22.5</v>
      </c>
      <c r="Y30">
        <v>7.5</v>
      </c>
      <c r="Z30">
        <v>7.5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16.670000000000002</v>
      </c>
      <c r="AI30">
        <v>16.670000000000002</v>
      </c>
      <c r="AJ30">
        <v>24.11</v>
      </c>
      <c r="AK30">
        <v>3.5</v>
      </c>
      <c r="AL30">
        <v>1.5</v>
      </c>
    </row>
    <row r="31" spans="1:38">
      <c r="A31" t="s">
        <v>73</v>
      </c>
      <c r="B31" s="34">
        <v>205.35</v>
      </c>
      <c r="C31" s="34">
        <v>55.57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0.35</v>
      </c>
      <c r="K31" s="37">
        <v>0.35</v>
      </c>
      <c r="L31" s="37">
        <v>0.36</v>
      </c>
      <c r="M31">
        <v>67.52</v>
      </c>
      <c r="N31">
        <v>271.27</v>
      </c>
      <c r="O31">
        <v>46.3</v>
      </c>
      <c r="P31">
        <v>1.78</v>
      </c>
      <c r="Q31">
        <v>7.41</v>
      </c>
      <c r="R31" s="93">
        <v>26.02</v>
      </c>
      <c r="S31" s="93">
        <v>14</v>
      </c>
      <c r="T31" s="93">
        <v>19</v>
      </c>
      <c r="U31">
        <v>1.69</v>
      </c>
      <c r="V31">
        <v>18.615563999999999</v>
      </c>
      <c r="W31">
        <v>2.2799999999999998</v>
      </c>
      <c r="X31">
        <v>22.5</v>
      </c>
      <c r="Y31">
        <v>7.5</v>
      </c>
      <c r="Z31">
        <v>7.5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16.670000000000002</v>
      </c>
      <c r="AI31">
        <v>16.670000000000002</v>
      </c>
      <c r="AJ31">
        <v>24.11</v>
      </c>
      <c r="AK31">
        <v>7</v>
      </c>
      <c r="AL31">
        <v>3</v>
      </c>
    </row>
    <row r="32" spans="1:38">
      <c r="A32" t="s">
        <v>74</v>
      </c>
      <c r="B32" s="34">
        <v>205.35</v>
      </c>
      <c r="C32" s="34">
        <v>68.03</v>
      </c>
      <c r="D32" s="93">
        <f t="shared" si="0"/>
        <v>83.449999999999989</v>
      </c>
      <c r="E32" s="34">
        <v>0</v>
      </c>
      <c r="F32" s="34"/>
      <c r="G32" s="34"/>
      <c r="H32" s="34"/>
      <c r="I32" s="34"/>
      <c r="J32" s="37">
        <v>0.69</v>
      </c>
      <c r="K32" s="37">
        <v>0.69</v>
      </c>
      <c r="L32" s="37">
        <v>0.71</v>
      </c>
      <c r="M32">
        <v>71.760000000000005</v>
      </c>
      <c r="N32">
        <v>271.27</v>
      </c>
      <c r="O32">
        <v>67.52</v>
      </c>
      <c r="P32">
        <v>1.78</v>
      </c>
      <c r="Q32">
        <v>7.41</v>
      </c>
      <c r="R32" s="93">
        <v>27.81</v>
      </c>
      <c r="S32" s="93">
        <v>27.82</v>
      </c>
      <c r="T32" s="93">
        <v>27.82</v>
      </c>
      <c r="U32">
        <v>1.69</v>
      </c>
      <c r="V32">
        <v>28.779233999999999</v>
      </c>
      <c r="W32">
        <v>2.2799999999999998</v>
      </c>
      <c r="X32">
        <v>22.5</v>
      </c>
      <c r="Y32">
        <v>7.5</v>
      </c>
      <c r="Z32">
        <v>7.5</v>
      </c>
      <c r="AA32">
        <v>8.41</v>
      </c>
      <c r="AB32">
        <v>1.68</v>
      </c>
      <c r="AC32">
        <v>0.33</v>
      </c>
      <c r="AD32">
        <v>5</v>
      </c>
      <c r="AE32">
        <v>3</v>
      </c>
      <c r="AF32">
        <v>1</v>
      </c>
      <c r="AG32">
        <v>6.66</v>
      </c>
      <c r="AH32">
        <v>16.670000000000002</v>
      </c>
      <c r="AI32">
        <v>16.670000000000002</v>
      </c>
      <c r="AJ32">
        <v>24.11</v>
      </c>
      <c r="AK32">
        <v>11</v>
      </c>
      <c r="AL32">
        <v>4</v>
      </c>
    </row>
    <row r="33" spans="1:38">
      <c r="A33" t="s">
        <v>75</v>
      </c>
      <c r="B33" s="34">
        <v>234.29</v>
      </c>
      <c r="C33" s="34">
        <v>68.03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1.1599999999999999</v>
      </c>
      <c r="K33" s="37">
        <v>1.1599999999999999</v>
      </c>
      <c r="L33" s="37">
        <v>1.18</v>
      </c>
      <c r="M33">
        <v>71.760000000000005</v>
      </c>
      <c r="N33">
        <v>271.27</v>
      </c>
      <c r="O33">
        <v>79.09</v>
      </c>
      <c r="P33">
        <v>1.17</v>
      </c>
      <c r="Q33">
        <v>7.21</v>
      </c>
      <c r="R33" s="93">
        <v>29.99</v>
      </c>
      <c r="S33" s="93">
        <v>29.98</v>
      </c>
      <c r="T33" s="93">
        <v>29.98</v>
      </c>
      <c r="U33">
        <v>1.69</v>
      </c>
      <c r="V33">
        <v>38.845644</v>
      </c>
      <c r="W33">
        <v>2.1800000000000002</v>
      </c>
      <c r="X33">
        <v>22.5</v>
      </c>
      <c r="Y33">
        <v>7.5</v>
      </c>
      <c r="Z33">
        <v>7.5</v>
      </c>
      <c r="AA33">
        <v>18.36</v>
      </c>
      <c r="AB33">
        <v>3.67</v>
      </c>
      <c r="AC33">
        <v>1.67</v>
      </c>
      <c r="AD33">
        <v>9</v>
      </c>
      <c r="AE33">
        <v>11</v>
      </c>
      <c r="AF33">
        <v>5</v>
      </c>
      <c r="AG33">
        <v>6.66</v>
      </c>
      <c r="AH33">
        <v>16.670000000000002</v>
      </c>
      <c r="AI33">
        <v>16.670000000000002</v>
      </c>
      <c r="AJ33">
        <v>24.11</v>
      </c>
      <c r="AK33">
        <v>14</v>
      </c>
      <c r="AL33">
        <v>6</v>
      </c>
    </row>
    <row r="34" spans="1:38">
      <c r="A34" t="s">
        <v>76</v>
      </c>
      <c r="B34" s="34">
        <v>234.29</v>
      </c>
      <c r="C34" s="34">
        <v>68.03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1.77</v>
      </c>
      <c r="K34" s="37">
        <v>1.77</v>
      </c>
      <c r="L34" s="37">
        <v>1.8</v>
      </c>
      <c r="M34">
        <v>71.760000000000005</v>
      </c>
      <c r="N34">
        <v>271.27</v>
      </c>
      <c r="O34">
        <v>101.02</v>
      </c>
      <c r="P34">
        <v>1.17</v>
      </c>
      <c r="Q34">
        <v>7.21</v>
      </c>
      <c r="R34" s="93">
        <v>30.49</v>
      </c>
      <c r="S34" s="93">
        <v>30.48</v>
      </c>
      <c r="T34" s="93">
        <v>30.48</v>
      </c>
      <c r="U34">
        <v>1.69</v>
      </c>
      <c r="V34">
        <v>49.748489999999997</v>
      </c>
      <c r="W34">
        <v>2.1800000000000002</v>
      </c>
      <c r="X34">
        <v>22.5</v>
      </c>
      <c r="Y34">
        <v>7.5</v>
      </c>
      <c r="Z34">
        <v>7.5</v>
      </c>
      <c r="AA34">
        <v>31.83</v>
      </c>
      <c r="AB34">
        <v>6.37</v>
      </c>
      <c r="AC34">
        <v>8.32</v>
      </c>
      <c r="AD34">
        <v>12</v>
      </c>
      <c r="AE34">
        <v>15</v>
      </c>
      <c r="AF34">
        <v>7</v>
      </c>
      <c r="AG34">
        <v>6.66</v>
      </c>
      <c r="AH34">
        <v>16.670000000000002</v>
      </c>
      <c r="AI34">
        <v>16.670000000000002</v>
      </c>
      <c r="AJ34">
        <v>24.11</v>
      </c>
      <c r="AK34">
        <v>22</v>
      </c>
      <c r="AL34">
        <v>10</v>
      </c>
    </row>
    <row r="35" spans="1:38">
      <c r="A35" t="s">
        <v>77</v>
      </c>
      <c r="B35" s="34">
        <v>234.29</v>
      </c>
      <c r="C35" s="34">
        <v>68.03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2.5299999999999998</v>
      </c>
      <c r="K35" s="37">
        <v>2.5299999999999998</v>
      </c>
      <c r="L35" s="37">
        <v>2.6</v>
      </c>
      <c r="M35">
        <v>67.52</v>
      </c>
      <c r="N35">
        <v>271.27</v>
      </c>
      <c r="O35">
        <v>46.3</v>
      </c>
      <c r="P35">
        <v>1.71</v>
      </c>
      <c r="Q35">
        <v>7.21</v>
      </c>
      <c r="R35" s="93">
        <v>30.99</v>
      </c>
      <c r="S35" s="93">
        <v>30.98</v>
      </c>
      <c r="T35" s="93">
        <v>30.98</v>
      </c>
      <c r="U35">
        <v>1.69</v>
      </c>
      <c r="V35">
        <v>61.147362000000001</v>
      </c>
      <c r="W35">
        <v>2.1800000000000002</v>
      </c>
      <c r="X35">
        <v>22.5</v>
      </c>
      <c r="Y35">
        <v>7.5</v>
      </c>
      <c r="Z35">
        <v>7.5</v>
      </c>
      <c r="AA35">
        <v>55.38</v>
      </c>
      <c r="AB35">
        <v>11.08</v>
      </c>
      <c r="AC35">
        <v>16.02</v>
      </c>
      <c r="AD35">
        <v>16</v>
      </c>
      <c r="AE35">
        <v>23</v>
      </c>
      <c r="AF35">
        <v>12</v>
      </c>
      <c r="AG35">
        <v>6.66</v>
      </c>
      <c r="AH35">
        <v>16.670000000000002</v>
      </c>
      <c r="AI35">
        <v>16.670000000000002</v>
      </c>
      <c r="AJ35">
        <v>24.11</v>
      </c>
      <c r="AK35">
        <v>35</v>
      </c>
      <c r="AL35">
        <v>15</v>
      </c>
    </row>
    <row r="36" spans="1:38">
      <c r="A36" t="s">
        <v>78</v>
      </c>
      <c r="B36" s="34">
        <v>260.99</v>
      </c>
      <c r="C36" s="34">
        <v>55.57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3.54</v>
      </c>
      <c r="K36" s="37">
        <v>3.54</v>
      </c>
      <c r="L36" s="37">
        <v>3.63</v>
      </c>
      <c r="M36">
        <v>67.52</v>
      </c>
      <c r="N36">
        <v>271.27</v>
      </c>
      <c r="O36">
        <v>46.3</v>
      </c>
      <c r="P36">
        <v>1.71</v>
      </c>
      <c r="Q36">
        <v>7.21</v>
      </c>
      <c r="R36" s="93">
        <v>31.31</v>
      </c>
      <c r="S36" s="93">
        <v>31.32</v>
      </c>
      <c r="T36" s="93">
        <v>31.32</v>
      </c>
      <c r="U36">
        <v>1.69</v>
      </c>
      <c r="V36">
        <v>72.176646000000005</v>
      </c>
      <c r="W36">
        <v>2.1800000000000002</v>
      </c>
      <c r="X36">
        <v>22.5</v>
      </c>
      <c r="Y36">
        <v>7.5</v>
      </c>
      <c r="Z36">
        <v>7.5</v>
      </c>
      <c r="AA36">
        <v>78.739999999999995</v>
      </c>
      <c r="AB36">
        <v>15.75</v>
      </c>
      <c r="AC36">
        <v>23.72</v>
      </c>
      <c r="AD36">
        <v>20.5</v>
      </c>
      <c r="AE36">
        <v>31</v>
      </c>
      <c r="AF36">
        <v>16</v>
      </c>
      <c r="AG36">
        <v>6.66</v>
      </c>
      <c r="AH36">
        <v>16.670000000000002</v>
      </c>
      <c r="AI36">
        <v>16.670000000000002</v>
      </c>
      <c r="AJ36">
        <v>24.11</v>
      </c>
      <c r="AK36">
        <v>52</v>
      </c>
      <c r="AL36">
        <v>22</v>
      </c>
    </row>
    <row r="37" spans="1:38">
      <c r="A37" t="s">
        <v>79</v>
      </c>
      <c r="B37" s="34">
        <v>260.99</v>
      </c>
      <c r="C37" s="34">
        <v>55.23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4.78</v>
      </c>
      <c r="K37" s="37">
        <v>4.78</v>
      </c>
      <c r="L37" s="37">
        <v>4.9000000000000004</v>
      </c>
      <c r="M37">
        <v>67.52</v>
      </c>
      <c r="N37">
        <v>271.27</v>
      </c>
      <c r="O37">
        <v>48.22</v>
      </c>
      <c r="P37">
        <v>1.71</v>
      </c>
      <c r="Q37">
        <v>7.21</v>
      </c>
      <c r="R37" s="93">
        <v>32.159999999999997</v>
      </c>
      <c r="S37" s="93">
        <v>32.17</v>
      </c>
      <c r="T37" s="93">
        <v>32.17</v>
      </c>
      <c r="U37">
        <v>1.53</v>
      </c>
      <c r="V37">
        <v>82.233329999999995</v>
      </c>
      <c r="W37">
        <v>2.1800000000000002</v>
      </c>
      <c r="X37">
        <v>22.5</v>
      </c>
      <c r="Y37">
        <v>7.5</v>
      </c>
      <c r="Z37">
        <v>7.5</v>
      </c>
      <c r="AA37">
        <v>79.17</v>
      </c>
      <c r="AB37">
        <v>15.83</v>
      </c>
      <c r="AC37">
        <v>31.42</v>
      </c>
      <c r="AD37">
        <v>24</v>
      </c>
      <c r="AE37">
        <v>40</v>
      </c>
      <c r="AF37">
        <v>20</v>
      </c>
      <c r="AG37">
        <v>6.66</v>
      </c>
      <c r="AH37">
        <v>16.670000000000002</v>
      </c>
      <c r="AI37">
        <v>16.670000000000002</v>
      </c>
      <c r="AJ37">
        <v>24.11</v>
      </c>
      <c r="AK37">
        <v>77</v>
      </c>
      <c r="AL37">
        <v>33</v>
      </c>
    </row>
    <row r="38" spans="1:38">
      <c r="A38" t="s">
        <v>80</v>
      </c>
      <c r="B38" s="34">
        <v>260.99</v>
      </c>
      <c r="C38" s="34">
        <v>55.23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6.17</v>
      </c>
      <c r="K38" s="37">
        <v>6.17</v>
      </c>
      <c r="L38" s="37">
        <v>6.32</v>
      </c>
      <c r="M38">
        <v>67.52</v>
      </c>
      <c r="N38">
        <v>271.27</v>
      </c>
      <c r="O38">
        <v>48.22</v>
      </c>
      <c r="P38">
        <v>1.71</v>
      </c>
      <c r="Q38">
        <v>7.21</v>
      </c>
      <c r="R38" s="93">
        <v>32.159999999999997</v>
      </c>
      <c r="S38" s="93">
        <v>32.17</v>
      </c>
      <c r="T38" s="93">
        <v>32.17</v>
      </c>
      <c r="U38">
        <v>1.53</v>
      </c>
      <c r="V38">
        <v>91.395222000000004</v>
      </c>
      <c r="W38">
        <v>2.1800000000000002</v>
      </c>
      <c r="X38">
        <v>22.5</v>
      </c>
      <c r="Y38">
        <v>7.5</v>
      </c>
      <c r="Z38">
        <v>7.5</v>
      </c>
      <c r="AA38">
        <v>93.78</v>
      </c>
      <c r="AB38">
        <v>18.760000000000002</v>
      </c>
      <c r="AC38">
        <v>38.380000000000003</v>
      </c>
      <c r="AD38">
        <v>26.8</v>
      </c>
      <c r="AE38">
        <v>47</v>
      </c>
      <c r="AF38">
        <v>24</v>
      </c>
      <c r="AG38">
        <v>6.66</v>
      </c>
      <c r="AH38">
        <v>16.670000000000002</v>
      </c>
      <c r="AI38">
        <v>16.670000000000002</v>
      </c>
      <c r="AJ38">
        <v>24.11</v>
      </c>
      <c r="AK38">
        <v>91</v>
      </c>
      <c r="AL38">
        <v>39</v>
      </c>
    </row>
    <row r="39" spans="1:38">
      <c r="A39" t="s">
        <v>81</v>
      </c>
      <c r="B39" s="34">
        <v>260.99</v>
      </c>
      <c r="C39" s="34">
        <v>55.23</v>
      </c>
      <c r="D39" s="93">
        <f t="shared" si="0"/>
        <v>96.5</v>
      </c>
      <c r="E39" s="34">
        <v>0</v>
      </c>
      <c r="F39" s="34"/>
      <c r="G39" s="34"/>
      <c r="H39" s="34"/>
      <c r="I39" s="34"/>
      <c r="J39" s="37">
        <v>7.53</v>
      </c>
      <c r="K39" s="37">
        <v>7.53</v>
      </c>
      <c r="L39" s="37">
        <v>7.71</v>
      </c>
      <c r="M39">
        <v>67.52</v>
      </c>
      <c r="N39">
        <v>271.27</v>
      </c>
      <c r="O39">
        <v>48.22</v>
      </c>
      <c r="P39">
        <v>1.71</v>
      </c>
      <c r="Q39">
        <v>7.21</v>
      </c>
      <c r="R39" s="93">
        <v>32.159999999999997</v>
      </c>
      <c r="S39" s="93">
        <v>32.17</v>
      </c>
      <c r="T39" s="93">
        <v>32.17</v>
      </c>
      <c r="U39">
        <v>1.53</v>
      </c>
      <c r="V39">
        <v>90.150294000000002</v>
      </c>
      <c r="W39">
        <v>2.1800000000000002</v>
      </c>
      <c r="X39">
        <v>22.5</v>
      </c>
      <c r="Y39">
        <v>7.5</v>
      </c>
      <c r="Z39">
        <v>7.5</v>
      </c>
      <c r="AA39">
        <v>145.07</v>
      </c>
      <c r="AB39">
        <v>29.02</v>
      </c>
      <c r="AC39">
        <v>45.5</v>
      </c>
      <c r="AD39">
        <v>29.5</v>
      </c>
      <c r="AE39">
        <v>55</v>
      </c>
      <c r="AF39">
        <v>27</v>
      </c>
      <c r="AG39">
        <v>6.66</v>
      </c>
      <c r="AH39">
        <v>16.670000000000002</v>
      </c>
      <c r="AI39">
        <v>16.670000000000002</v>
      </c>
      <c r="AJ39">
        <v>24.11</v>
      </c>
      <c r="AK39">
        <v>112</v>
      </c>
      <c r="AL39">
        <v>48</v>
      </c>
    </row>
    <row r="40" spans="1:38">
      <c r="A40" t="s">
        <v>82</v>
      </c>
      <c r="B40" s="34">
        <v>260.99</v>
      </c>
      <c r="C40" s="34">
        <v>70.2</v>
      </c>
      <c r="D40" s="93">
        <f t="shared" si="0"/>
        <v>96.5</v>
      </c>
      <c r="E40" s="34">
        <v>0</v>
      </c>
      <c r="F40" s="34"/>
      <c r="G40" s="34"/>
      <c r="H40" s="34"/>
      <c r="I40" s="34"/>
      <c r="J40" s="37">
        <v>8.77</v>
      </c>
      <c r="K40" s="37">
        <v>8.77</v>
      </c>
      <c r="L40" s="37">
        <v>8.99</v>
      </c>
      <c r="M40">
        <v>96.45</v>
      </c>
      <c r="N40">
        <v>271.27</v>
      </c>
      <c r="O40">
        <v>48.22</v>
      </c>
      <c r="P40">
        <v>1.71</v>
      </c>
      <c r="Q40">
        <v>7.21</v>
      </c>
      <c r="R40" s="93">
        <v>32.159999999999997</v>
      </c>
      <c r="S40" s="93">
        <v>32.17</v>
      </c>
      <c r="T40" s="93">
        <v>32.17</v>
      </c>
      <c r="U40">
        <v>1.53</v>
      </c>
      <c r="V40">
        <v>98.388216</v>
      </c>
      <c r="W40">
        <v>2.1800000000000002</v>
      </c>
      <c r="X40">
        <v>22.5</v>
      </c>
      <c r="Y40">
        <v>7.5</v>
      </c>
      <c r="Z40">
        <v>7.5</v>
      </c>
      <c r="AA40">
        <v>163.75</v>
      </c>
      <c r="AB40">
        <v>32.75</v>
      </c>
      <c r="AC40">
        <v>51.48</v>
      </c>
      <c r="AD40">
        <v>32</v>
      </c>
      <c r="AE40">
        <v>61</v>
      </c>
      <c r="AF40">
        <v>31</v>
      </c>
      <c r="AG40">
        <v>6.66</v>
      </c>
      <c r="AH40">
        <v>16.670000000000002</v>
      </c>
      <c r="AI40">
        <v>16.670000000000002</v>
      </c>
      <c r="AJ40">
        <v>24.11</v>
      </c>
      <c r="AK40">
        <v>126</v>
      </c>
      <c r="AL40">
        <v>54</v>
      </c>
    </row>
    <row r="41" spans="1:38">
      <c r="A41" t="s">
        <v>83</v>
      </c>
      <c r="B41" s="34">
        <v>260.99</v>
      </c>
      <c r="C41" s="34">
        <v>70.2</v>
      </c>
      <c r="D41" s="93">
        <f t="shared" si="0"/>
        <v>96.5</v>
      </c>
      <c r="E41" s="34">
        <v>0</v>
      </c>
      <c r="F41" s="34"/>
      <c r="G41" s="34"/>
      <c r="H41" s="34"/>
      <c r="I41" s="34"/>
      <c r="J41" s="37">
        <v>9.86</v>
      </c>
      <c r="K41" s="37">
        <v>9.86</v>
      </c>
      <c r="L41" s="37">
        <v>10.1</v>
      </c>
      <c r="M41">
        <v>117.67</v>
      </c>
      <c r="N41">
        <v>271.27</v>
      </c>
      <c r="O41">
        <v>48.22</v>
      </c>
      <c r="P41">
        <v>1.71</v>
      </c>
      <c r="Q41">
        <v>7.21</v>
      </c>
      <c r="R41" s="93">
        <v>32.159999999999997</v>
      </c>
      <c r="S41" s="93">
        <v>32.17</v>
      </c>
      <c r="T41" s="93">
        <v>32.17</v>
      </c>
      <c r="U41">
        <v>1.53</v>
      </c>
      <c r="V41">
        <v>105.497922</v>
      </c>
      <c r="W41">
        <v>2.1800000000000002</v>
      </c>
      <c r="X41">
        <v>22.5</v>
      </c>
      <c r="Y41">
        <v>7.5</v>
      </c>
      <c r="Z41">
        <v>7.5</v>
      </c>
      <c r="AA41">
        <v>182.48</v>
      </c>
      <c r="AB41">
        <v>36.49</v>
      </c>
      <c r="AC41">
        <v>56.79</v>
      </c>
      <c r="AD41">
        <v>35</v>
      </c>
      <c r="AE41">
        <v>65</v>
      </c>
      <c r="AF41">
        <v>33</v>
      </c>
      <c r="AG41">
        <v>6.66</v>
      </c>
      <c r="AH41">
        <v>16.670000000000002</v>
      </c>
      <c r="AI41">
        <v>16.670000000000002</v>
      </c>
      <c r="AJ41">
        <v>25.08</v>
      </c>
      <c r="AK41">
        <v>140</v>
      </c>
      <c r="AL41">
        <v>60</v>
      </c>
    </row>
    <row r="42" spans="1:38">
      <c r="A42" t="s">
        <v>84</v>
      </c>
      <c r="B42" s="34">
        <v>248.64</v>
      </c>
      <c r="C42" s="34">
        <v>70.2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10.82</v>
      </c>
      <c r="K42" s="37">
        <v>10.82</v>
      </c>
      <c r="L42" s="37">
        <v>11.1</v>
      </c>
      <c r="M42">
        <v>117.67</v>
      </c>
      <c r="N42">
        <v>271.27</v>
      </c>
      <c r="O42">
        <v>48.22</v>
      </c>
      <c r="P42">
        <v>1.71</v>
      </c>
      <c r="Q42">
        <v>7.21</v>
      </c>
      <c r="R42" s="93">
        <v>32.159999999999997</v>
      </c>
      <c r="S42" s="93">
        <v>32.17</v>
      </c>
      <c r="T42" s="93">
        <v>32.17</v>
      </c>
      <c r="U42">
        <v>1.53</v>
      </c>
      <c r="V42">
        <v>112.345026</v>
      </c>
      <c r="W42">
        <v>2.1800000000000002</v>
      </c>
      <c r="X42">
        <v>22.5</v>
      </c>
      <c r="Y42">
        <v>7.5</v>
      </c>
      <c r="Z42">
        <v>7.5</v>
      </c>
      <c r="AA42">
        <v>200.81</v>
      </c>
      <c r="AB42">
        <v>40.159999999999997</v>
      </c>
      <c r="AC42">
        <v>62.27</v>
      </c>
      <c r="AD42">
        <v>36.5</v>
      </c>
      <c r="AE42">
        <v>69</v>
      </c>
      <c r="AF42">
        <v>34</v>
      </c>
      <c r="AG42">
        <v>6.66</v>
      </c>
      <c r="AH42">
        <v>16.670000000000002</v>
      </c>
      <c r="AI42">
        <v>16.670000000000002</v>
      </c>
      <c r="AJ42">
        <v>25.08</v>
      </c>
      <c r="AK42">
        <v>151</v>
      </c>
      <c r="AL42">
        <v>64</v>
      </c>
    </row>
    <row r="43" spans="1:38">
      <c r="A43" t="s">
        <v>85</v>
      </c>
      <c r="B43" s="34">
        <v>236.23</v>
      </c>
      <c r="C43" s="34">
        <v>70.2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11.66</v>
      </c>
      <c r="K43" s="37">
        <v>11.66</v>
      </c>
      <c r="L43" s="37">
        <v>11.96</v>
      </c>
      <c r="M43">
        <v>117.67</v>
      </c>
      <c r="N43">
        <v>271.27</v>
      </c>
      <c r="O43">
        <v>48.22</v>
      </c>
      <c r="P43">
        <v>1.63</v>
      </c>
      <c r="Q43">
        <v>7.21</v>
      </c>
      <c r="R43" s="93">
        <v>32.159999999999997</v>
      </c>
      <c r="S43" s="93">
        <v>32.17</v>
      </c>
      <c r="T43" s="93">
        <v>32.17</v>
      </c>
      <c r="U43">
        <v>1.61</v>
      </c>
      <c r="V43">
        <v>117.49008000000001</v>
      </c>
      <c r="W43">
        <v>2.1800000000000002</v>
      </c>
      <c r="X43">
        <v>22.5</v>
      </c>
      <c r="Y43">
        <v>7.5</v>
      </c>
      <c r="Z43">
        <v>7.5</v>
      </c>
      <c r="AA43">
        <v>216.38</v>
      </c>
      <c r="AB43">
        <v>43.27</v>
      </c>
      <c r="AC43">
        <v>66.94</v>
      </c>
      <c r="AD43">
        <v>38</v>
      </c>
      <c r="AE43">
        <v>71</v>
      </c>
      <c r="AF43">
        <v>35</v>
      </c>
      <c r="AG43">
        <v>6.66</v>
      </c>
      <c r="AH43">
        <v>16.670000000000002</v>
      </c>
      <c r="AI43">
        <v>16.670000000000002</v>
      </c>
      <c r="AJ43">
        <v>26.04</v>
      </c>
      <c r="AK43">
        <v>161</v>
      </c>
      <c r="AL43">
        <v>69</v>
      </c>
    </row>
    <row r="44" spans="1:38">
      <c r="A44" t="s">
        <v>86</v>
      </c>
      <c r="B44" s="34">
        <v>236.23</v>
      </c>
      <c r="C44" s="34">
        <v>70.2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12.41</v>
      </c>
      <c r="K44" s="37">
        <v>12.41</v>
      </c>
      <c r="L44" s="37">
        <v>12.71</v>
      </c>
      <c r="M44">
        <v>117.67</v>
      </c>
      <c r="N44">
        <v>271.27</v>
      </c>
      <c r="O44">
        <v>48.22</v>
      </c>
      <c r="P44">
        <v>1.63</v>
      </c>
      <c r="Q44">
        <v>7.21</v>
      </c>
      <c r="R44" s="93">
        <v>32.159999999999997</v>
      </c>
      <c r="S44" s="93">
        <v>32.17</v>
      </c>
      <c r="T44" s="93">
        <v>32.17</v>
      </c>
      <c r="U44">
        <v>1.61</v>
      </c>
      <c r="V44">
        <v>121.28322</v>
      </c>
      <c r="W44">
        <v>2.1800000000000002</v>
      </c>
      <c r="X44">
        <v>22.5</v>
      </c>
      <c r="Y44">
        <v>7.5</v>
      </c>
      <c r="Z44">
        <v>7.5</v>
      </c>
      <c r="AA44">
        <v>228.98</v>
      </c>
      <c r="AB44">
        <v>45.8</v>
      </c>
      <c r="AC44">
        <v>70.98</v>
      </c>
      <c r="AD44">
        <v>41</v>
      </c>
      <c r="AE44">
        <v>73</v>
      </c>
      <c r="AF44">
        <v>36</v>
      </c>
      <c r="AG44">
        <v>6.66</v>
      </c>
      <c r="AH44">
        <v>16.670000000000002</v>
      </c>
      <c r="AI44">
        <v>16.670000000000002</v>
      </c>
      <c r="AJ44">
        <v>26.04</v>
      </c>
      <c r="AK44">
        <v>168</v>
      </c>
      <c r="AL44">
        <v>72</v>
      </c>
    </row>
    <row r="45" spans="1:38">
      <c r="A45" t="s">
        <v>87</v>
      </c>
      <c r="B45" s="34">
        <v>260.99</v>
      </c>
      <c r="C45" s="34">
        <v>69.58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13.07</v>
      </c>
      <c r="K45" s="37">
        <v>13.07</v>
      </c>
      <c r="L45" s="37">
        <v>13.4</v>
      </c>
      <c r="M45">
        <v>117.67</v>
      </c>
      <c r="N45">
        <v>271.27</v>
      </c>
      <c r="O45">
        <v>48.22</v>
      </c>
      <c r="P45">
        <v>1.63</v>
      </c>
      <c r="Q45">
        <v>7.21</v>
      </c>
      <c r="R45" s="93">
        <v>32.159999999999997</v>
      </c>
      <c r="S45" s="93">
        <v>32.17</v>
      </c>
      <c r="T45" s="93">
        <v>32.17</v>
      </c>
      <c r="U45">
        <v>1.61</v>
      </c>
      <c r="V45">
        <v>118.93925400000001</v>
      </c>
      <c r="W45">
        <v>2.1800000000000002</v>
      </c>
      <c r="X45">
        <v>22.5</v>
      </c>
      <c r="Y45">
        <v>7.5</v>
      </c>
      <c r="Z45">
        <v>7.5</v>
      </c>
      <c r="AA45">
        <v>236.44</v>
      </c>
      <c r="AB45">
        <v>47.29</v>
      </c>
      <c r="AC45">
        <v>74.56</v>
      </c>
      <c r="AD45">
        <v>41</v>
      </c>
      <c r="AE45">
        <v>75</v>
      </c>
      <c r="AF45">
        <v>38</v>
      </c>
      <c r="AG45">
        <v>6.66</v>
      </c>
      <c r="AH45">
        <v>16.670000000000002</v>
      </c>
      <c r="AI45">
        <v>16.670000000000002</v>
      </c>
      <c r="AJ45">
        <v>26.04</v>
      </c>
      <c r="AK45">
        <v>175</v>
      </c>
      <c r="AL45">
        <v>75</v>
      </c>
    </row>
    <row r="46" spans="1:38">
      <c r="A46" t="s">
        <v>88</v>
      </c>
      <c r="B46" s="34">
        <v>260.99</v>
      </c>
      <c r="C46" s="34">
        <v>69.58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13.66</v>
      </c>
      <c r="K46" s="37">
        <v>13.66</v>
      </c>
      <c r="L46" s="37">
        <v>14</v>
      </c>
      <c r="M46">
        <v>117.67</v>
      </c>
      <c r="N46">
        <v>271.27</v>
      </c>
      <c r="O46">
        <v>48.22</v>
      </c>
      <c r="P46">
        <v>1.63</v>
      </c>
      <c r="Q46">
        <v>7.21</v>
      </c>
      <c r="R46" s="93">
        <v>32.159999999999997</v>
      </c>
      <c r="S46" s="93">
        <v>32.17</v>
      </c>
      <c r="T46" s="93">
        <v>32.17</v>
      </c>
      <c r="U46">
        <v>1.61</v>
      </c>
      <c r="V46">
        <v>122.430888</v>
      </c>
      <c r="W46">
        <v>2.1800000000000002</v>
      </c>
      <c r="X46">
        <v>22.5</v>
      </c>
      <c r="Y46">
        <v>7.5</v>
      </c>
      <c r="Z46">
        <v>7.5</v>
      </c>
      <c r="AA46">
        <v>236.81</v>
      </c>
      <c r="AB46">
        <v>47.36</v>
      </c>
      <c r="AC46">
        <v>77.42</v>
      </c>
      <c r="AD46">
        <v>41.5</v>
      </c>
      <c r="AE46">
        <v>75</v>
      </c>
      <c r="AF46">
        <v>37</v>
      </c>
      <c r="AG46">
        <v>6.66</v>
      </c>
      <c r="AH46">
        <v>16.670000000000002</v>
      </c>
      <c r="AI46">
        <v>16.670000000000002</v>
      </c>
      <c r="AJ46">
        <v>26.04</v>
      </c>
      <c r="AK46">
        <v>182</v>
      </c>
      <c r="AL46">
        <v>78</v>
      </c>
    </row>
    <row r="47" spans="1:38">
      <c r="A47" t="s">
        <v>89</v>
      </c>
      <c r="B47" s="34">
        <v>260.99</v>
      </c>
      <c r="C47" s="34">
        <v>83</v>
      </c>
      <c r="D47" s="93">
        <f t="shared" si="0"/>
        <v>95.5</v>
      </c>
      <c r="E47" s="34">
        <v>0</v>
      </c>
      <c r="F47" s="34"/>
      <c r="G47" s="34"/>
      <c r="H47" s="34"/>
      <c r="I47" s="34"/>
      <c r="J47" s="37">
        <v>14.11</v>
      </c>
      <c r="K47" s="37">
        <v>14.11</v>
      </c>
      <c r="L47" s="37">
        <v>14.47</v>
      </c>
      <c r="M47">
        <v>117.67</v>
      </c>
      <c r="N47">
        <v>271.27</v>
      </c>
      <c r="O47">
        <v>48.22</v>
      </c>
      <c r="P47">
        <v>1.63</v>
      </c>
      <c r="Q47">
        <v>7.21</v>
      </c>
      <c r="R47" s="93">
        <v>31.84</v>
      </c>
      <c r="S47" s="93">
        <v>31.83</v>
      </c>
      <c r="T47" s="93">
        <v>31.83</v>
      </c>
      <c r="U47">
        <v>1.69</v>
      </c>
      <c r="V47">
        <v>125.231976</v>
      </c>
      <c r="W47">
        <v>2.1800000000000002</v>
      </c>
      <c r="X47">
        <v>22.5</v>
      </c>
      <c r="Y47">
        <v>7.5</v>
      </c>
      <c r="Z47">
        <v>7.5</v>
      </c>
      <c r="AA47">
        <v>229.17</v>
      </c>
      <c r="AB47">
        <v>45.83</v>
      </c>
      <c r="AC47">
        <v>79.91</v>
      </c>
      <c r="AD47">
        <v>42</v>
      </c>
      <c r="AE47">
        <v>75</v>
      </c>
      <c r="AF47">
        <v>37</v>
      </c>
      <c r="AG47">
        <v>6.66</v>
      </c>
      <c r="AH47">
        <v>15</v>
      </c>
      <c r="AI47">
        <v>15</v>
      </c>
      <c r="AJ47">
        <v>26.04</v>
      </c>
      <c r="AK47">
        <v>189</v>
      </c>
      <c r="AL47">
        <v>81</v>
      </c>
    </row>
    <row r="48" spans="1:38">
      <c r="A48" t="s">
        <v>90</v>
      </c>
      <c r="B48" s="34">
        <v>260.99</v>
      </c>
      <c r="C48" s="34">
        <v>83</v>
      </c>
      <c r="D48" s="93">
        <f t="shared" si="0"/>
        <v>95.5</v>
      </c>
      <c r="E48" s="34">
        <v>0</v>
      </c>
      <c r="F48" s="34"/>
      <c r="G48" s="34"/>
      <c r="H48" s="34"/>
      <c r="I48" s="34"/>
      <c r="J48" s="37">
        <v>14.46</v>
      </c>
      <c r="K48" s="37">
        <v>14.46</v>
      </c>
      <c r="L48" s="37">
        <v>14.82</v>
      </c>
      <c r="M48">
        <v>117.67</v>
      </c>
      <c r="N48">
        <v>271.27</v>
      </c>
      <c r="O48">
        <v>48.22</v>
      </c>
      <c r="P48">
        <v>1.63</v>
      </c>
      <c r="Q48">
        <v>7.21</v>
      </c>
      <c r="R48" s="93">
        <v>31.84</v>
      </c>
      <c r="S48" s="93">
        <v>31.83</v>
      </c>
      <c r="T48" s="93">
        <v>31.83</v>
      </c>
      <c r="U48">
        <v>1.69</v>
      </c>
      <c r="V48">
        <v>127.644024</v>
      </c>
      <c r="W48">
        <v>2.1800000000000002</v>
      </c>
      <c r="X48">
        <v>22.5</v>
      </c>
      <c r="Y48">
        <v>7.5</v>
      </c>
      <c r="Z48">
        <v>7.5</v>
      </c>
      <c r="AA48">
        <v>229.17</v>
      </c>
      <c r="AB48">
        <v>45.83</v>
      </c>
      <c r="AC48">
        <v>82.18</v>
      </c>
      <c r="AD48">
        <v>44</v>
      </c>
      <c r="AE48">
        <v>77</v>
      </c>
      <c r="AF48">
        <v>38</v>
      </c>
      <c r="AG48">
        <v>6.66</v>
      </c>
      <c r="AH48">
        <v>15</v>
      </c>
      <c r="AI48">
        <v>15</v>
      </c>
      <c r="AJ48">
        <v>26.04</v>
      </c>
      <c r="AK48">
        <v>193</v>
      </c>
      <c r="AL48">
        <v>82</v>
      </c>
    </row>
    <row r="49" spans="1:38">
      <c r="A49" t="s">
        <v>91</v>
      </c>
      <c r="B49" s="34">
        <v>260.99</v>
      </c>
      <c r="C49" s="34">
        <v>83</v>
      </c>
      <c r="D49" s="93">
        <f t="shared" si="0"/>
        <v>95.5</v>
      </c>
      <c r="E49" s="34">
        <v>0</v>
      </c>
      <c r="F49" s="34"/>
      <c r="G49" s="34"/>
      <c r="H49" s="34"/>
      <c r="I49" s="34"/>
      <c r="J49" s="37">
        <v>14.46</v>
      </c>
      <c r="K49" s="37">
        <v>14.46</v>
      </c>
      <c r="L49" s="37">
        <v>14.82</v>
      </c>
      <c r="M49">
        <v>117.67</v>
      </c>
      <c r="N49">
        <v>271.27</v>
      </c>
      <c r="O49">
        <v>48.22</v>
      </c>
      <c r="P49">
        <v>1.63</v>
      </c>
      <c r="Q49">
        <v>7.21</v>
      </c>
      <c r="R49" s="93">
        <v>31.84</v>
      </c>
      <c r="S49" s="93">
        <v>31.83</v>
      </c>
      <c r="T49" s="93">
        <v>31.83</v>
      </c>
      <c r="U49">
        <v>1.69</v>
      </c>
      <c r="V49">
        <v>128.93758199999999</v>
      </c>
      <c r="W49">
        <v>2.1800000000000002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83.75</v>
      </c>
      <c r="AD49">
        <v>43.5</v>
      </c>
      <c r="AE49">
        <v>71</v>
      </c>
      <c r="AF49">
        <v>35</v>
      </c>
      <c r="AG49">
        <v>6.66</v>
      </c>
      <c r="AH49">
        <v>15</v>
      </c>
      <c r="AI49">
        <v>15</v>
      </c>
      <c r="AJ49">
        <v>26.04</v>
      </c>
      <c r="AK49">
        <v>186</v>
      </c>
      <c r="AL49">
        <v>79</v>
      </c>
    </row>
    <row r="50" spans="1:38">
      <c r="A50" t="s">
        <v>92</v>
      </c>
      <c r="B50" s="34">
        <v>260.99</v>
      </c>
      <c r="C50" s="34">
        <v>70.540000000000006</v>
      </c>
      <c r="D50" s="93">
        <f t="shared" si="0"/>
        <v>95.5</v>
      </c>
      <c r="E50" s="34">
        <v>0</v>
      </c>
      <c r="F50" s="34"/>
      <c r="G50" s="34"/>
      <c r="H50" s="34"/>
      <c r="I50" s="34"/>
      <c r="J50" s="37">
        <v>14.46</v>
      </c>
      <c r="K50" s="37">
        <v>14.46</v>
      </c>
      <c r="L50" s="37">
        <v>14.82</v>
      </c>
      <c r="M50">
        <v>117.67</v>
      </c>
      <c r="N50">
        <v>271.27</v>
      </c>
      <c r="O50">
        <v>48.22</v>
      </c>
      <c r="P50">
        <v>1.63</v>
      </c>
      <c r="Q50">
        <v>7.21</v>
      </c>
      <c r="R50" s="93">
        <v>31.84</v>
      </c>
      <c r="S50" s="93">
        <v>31.83</v>
      </c>
      <c r="T50" s="93">
        <v>31.83</v>
      </c>
      <c r="U50">
        <v>1.69</v>
      </c>
      <c r="V50">
        <v>130.21168800000001</v>
      </c>
      <c r="W50">
        <v>2.1800000000000002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84.71</v>
      </c>
      <c r="AD50">
        <v>43.5</v>
      </c>
      <c r="AE50">
        <v>73</v>
      </c>
      <c r="AF50">
        <v>36</v>
      </c>
      <c r="AG50">
        <v>6.66</v>
      </c>
      <c r="AH50">
        <v>15</v>
      </c>
      <c r="AI50">
        <v>15</v>
      </c>
      <c r="AJ50">
        <v>26.04</v>
      </c>
      <c r="AK50">
        <v>189</v>
      </c>
      <c r="AL50">
        <v>81</v>
      </c>
    </row>
    <row r="51" spans="1:38">
      <c r="A51" t="s">
        <v>93</v>
      </c>
      <c r="B51" s="34">
        <v>260.99</v>
      </c>
      <c r="C51" s="34">
        <v>70.540000000000006</v>
      </c>
      <c r="D51" s="93">
        <f t="shared" si="0"/>
        <v>95.5</v>
      </c>
      <c r="E51" s="34">
        <v>0</v>
      </c>
      <c r="F51" s="34"/>
      <c r="G51" s="34"/>
      <c r="H51" s="34"/>
      <c r="I51" s="34"/>
      <c r="J51" s="37">
        <v>13.67</v>
      </c>
      <c r="K51" s="37">
        <v>13.67</v>
      </c>
      <c r="L51" s="37">
        <v>14.01</v>
      </c>
      <c r="M51">
        <v>117.67</v>
      </c>
      <c r="N51">
        <v>271.27</v>
      </c>
      <c r="O51">
        <v>48.22</v>
      </c>
      <c r="P51">
        <v>1.71</v>
      </c>
      <c r="Q51">
        <v>9.1</v>
      </c>
      <c r="R51" s="93">
        <v>31.84</v>
      </c>
      <c r="S51" s="93">
        <v>31.83</v>
      </c>
      <c r="T51" s="93">
        <v>31.83</v>
      </c>
      <c r="U51">
        <v>1.77</v>
      </c>
      <c r="V51">
        <v>132.56538</v>
      </c>
      <c r="W51">
        <v>2.23</v>
      </c>
      <c r="X51">
        <v>22.5</v>
      </c>
      <c r="Y51">
        <v>7.5</v>
      </c>
      <c r="Z51">
        <v>7.5</v>
      </c>
      <c r="AA51">
        <v>229.17</v>
      </c>
      <c r="AB51">
        <v>45.83</v>
      </c>
      <c r="AC51">
        <v>85.53</v>
      </c>
      <c r="AD51">
        <v>43.5</v>
      </c>
      <c r="AE51">
        <v>74</v>
      </c>
      <c r="AF51">
        <v>37</v>
      </c>
      <c r="AG51">
        <v>6.66</v>
      </c>
      <c r="AH51">
        <v>15</v>
      </c>
      <c r="AI51">
        <v>15</v>
      </c>
      <c r="AJ51">
        <v>25.08</v>
      </c>
      <c r="AK51">
        <v>189</v>
      </c>
      <c r="AL51">
        <v>81</v>
      </c>
    </row>
    <row r="52" spans="1:38">
      <c r="A52" t="s">
        <v>94</v>
      </c>
      <c r="B52" s="34">
        <v>260.99</v>
      </c>
      <c r="C52" s="34">
        <v>70.540000000000006</v>
      </c>
      <c r="D52" s="93">
        <f t="shared" si="0"/>
        <v>95.5</v>
      </c>
      <c r="E52" s="34">
        <v>0</v>
      </c>
      <c r="F52" s="34"/>
      <c r="G52" s="34"/>
      <c r="H52" s="34"/>
      <c r="I52" s="34"/>
      <c r="J52" s="37">
        <v>13.67</v>
      </c>
      <c r="K52" s="37">
        <v>13.67</v>
      </c>
      <c r="L52" s="37">
        <v>14.01</v>
      </c>
      <c r="M52">
        <v>117.67</v>
      </c>
      <c r="N52">
        <v>271.27</v>
      </c>
      <c r="O52">
        <v>48.22</v>
      </c>
      <c r="P52">
        <v>1.71</v>
      </c>
      <c r="Q52">
        <v>9.0299999999999994</v>
      </c>
      <c r="R52" s="93">
        <v>31.84</v>
      </c>
      <c r="S52" s="93">
        <v>31.83</v>
      </c>
      <c r="T52" s="93">
        <v>31.83</v>
      </c>
      <c r="U52">
        <v>1.77</v>
      </c>
      <c r="V52">
        <v>131.87483399999999</v>
      </c>
      <c r="W52">
        <v>2.23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86.27</v>
      </c>
      <c r="AD52">
        <v>43.5</v>
      </c>
      <c r="AE52">
        <v>77</v>
      </c>
      <c r="AF52">
        <v>38</v>
      </c>
      <c r="AG52">
        <v>6.66</v>
      </c>
      <c r="AH52">
        <v>15.67</v>
      </c>
      <c r="AI52">
        <v>15.67</v>
      </c>
      <c r="AJ52">
        <v>24.11</v>
      </c>
      <c r="AK52">
        <v>189</v>
      </c>
      <c r="AL52">
        <v>81</v>
      </c>
    </row>
    <row r="53" spans="1:38">
      <c r="A53" t="s">
        <v>95</v>
      </c>
      <c r="B53" s="34">
        <v>260.99</v>
      </c>
      <c r="C53" s="34">
        <v>70.540000000000006</v>
      </c>
      <c r="D53" s="93">
        <f t="shared" si="0"/>
        <v>95.5</v>
      </c>
      <c r="E53" s="34">
        <v>0</v>
      </c>
      <c r="F53" s="34"/>
      <c r="G53" s="34"/>
      <c r="H53" s="34"/>
      <c r="I53" s="34"/>
      <c r="J53" s="37">
        <v>13.67</v>
      </c>
      <c r="K53" s="37">
        <v>13.67</v>
      </c>
      <c r="L53" s="37">
        <v>14.01</v>
      </c>
      <c r="M53">
        <v>117.67</v>
      </c>
      <c r="N53">
        <v>271.27</v>
      </c>
      <c r="O53">
        <v>48.22</v>
      </c>
      <c r="P53">
        <v>1.71</v>
      </c>
      <c r="Q53">
        <v>9.19</v>
      </c>
      <c r="R53" s="93">
        <v>31.84</v>
      </c>
      <c r="S53" s="93">
        <v>31.83</v>
      </c>
      <c r="T53" s="93">
        <v>31.83</v>
      </c>
      <c r="U53">
        <v>1.77</v>
      </c>
      <c r="V53">
        <v>130.017168</v>
      </c>
      <c r="W53">
        <v>2.23</v>
      </c>
      <c r="X53">
        <v>22.5</v>
      </c>
      <c r="Y53">
        <v>7.5</v>
      </c>
      <c r="Z53">
        <v>7.5</v>
      </c>
      <c r="AA53">
        <v>229.17</v>
      </c>
      <c r="AB53">
        <v>45.83</v>
      </c>
      <c r="AC53">
        <v>86.36</v>
      </c>
      <c r="AD53">
        <v>43.5</v>
      </c>
      <c r="AE53">
        <v>73</v>
      </c>
      <c r="AF53">
        <v>37</v>
      </c>
      <c r="AG53">
        <v>6.66</v>
      </c>
      <c r="AH53">
        <v>16.329999999999998</v>
      </c>
      <c r="AI53">
        <v>16.329999999999998</v>
      </c>
      <c r="AJ53">
        <v>24.11</v>
      </c>
      <c r="AK53">
        <v>182</v>
      </c>
      <c r="AL53">
        <v>78</v>
      </c>
    </row>
    <row r="54" spans="1:38">
      <c r="A54" t="s">
        <v>96</v>
      </c>
      <c r="B54" s="34">
        <v>260.99</v>
      </c>
      <c r="C54" s="34">
        <v>70.540000000000006</v>
      </c>
      <c r="D54" s="93">
        <f t="shared" si="0"/>
        <v>95.5</v>
      </c>
      <c r="E54" s="34">
        <v>0</v>
      </c>
      <c r="F54" s="34"/>
      <c r="G54" s="34"/>
      <c r="H54" s="34"/>
      <c r="I54" s="34"/>
      <c r="J54" s="37">
        <v>13.67</v>
      </c>
      <c r="K54" s="37">
        <v>13.67</v>
      </c>
      <c r="L54" s="37">
        <v>14.01</v>
      </c>
      <c r="M54">
        <v>117.67</v>
      </c>
      <c r="N54">
        <v>271.27</v>
      </c>
      <c r="O54">
        <v>48.22</v>
      </c>
      <c r="P54">
        <v>1.71</v>
      </c>
      <c r="Q54">
        <v>9.0500000000000007</v>
      </c>
      <c r="R54" s="93">
        <v>31.84</v>
      </c>
      <c r="S54" s="93">
        <v>31.83</v>
      </c>
      <c r="T54" s="93">
        <v>31.83</v>
      </c>
      <c r="U54">
        <v>1.77</v>
      </c>
      <c r="V54">
        <v>127.31334</v>
      </c>
      <c r="W54">
        <v>2.23</v>
      </c>
      <c r="X54">
        <v>22.5</v>
      </c>
      <c r="Y54">
        <v>7.5</v>
      </c>
      <c r="Z54">
        <v>7.5</v>
      </c>
      <c r="AA54">
        <v>229.17</v>
      </c>
      <c r="AB54">
        <v>45.83</v>
      </c>
      <c r="AC54">
        <v>85.95</v>
      </c>
      <c r="AD54">
        <v>43.5</v>
      </c>
      <c r="AE54">
        <v>73</v>
      </c>
      <c r="AF54">
        <v>37</v>
      </c>
      <c r="AG54">
        <v>7.46</v>
      </c>
      <c r="AH54">
        <v>18.329999999999998</v>
      </c>
      <c r="AI54">
        <v>18.329999999999998</v>
      </c>
      <c r="AJ54">
        <v>24.11</v>
      </c>
      <c r="AK54">
        <v>182</v>
      </c>
      <c r="AL54">
        <v>78</v>
      </c>
    </row>
    <row r="55" spans="1:38">
      <c r="A55" t="s">
        <v>97</v>
      </c>
      <c r="B55" s="34">
        <v>260.99</v>
      </c>
      <c r="C55" s="34">
        <v>31.83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13.67</v>
      </c>
      <c r="K55" s="37">
        <v>13.67</v>
      </c>
      <c r="L55" s="37">
        <v>14.01</v>
      </c>
      <c r="M55">
        <v>67.52</v>
      </c>
      <c r="N55">
        <v>271.27</v>
      </c>
      <c r="O55">
        <v>48.22</v>
      </c>
      <c r="P55">
        <v>1.78</v>
      </c>
      <c r="Q55">
        <v>8.86</v>
      </c>
      <c r="R55" s="93">
        <v>32</v>
      </c>
      <c r="S55" s="93">
        <v>32</v>
      </c>
      <c r="T55" s="93">
        <v>32</v>
      </c>
      <c r="U55">
        <v>1.84</v>
      </c>
      <c r="V55">
        <v>123.60773399999999</v>
      </c>
      <c r="W55">
        <v>2.23</v>
      </c>
      <c r="X55">
        <v>30.07</v>
      </c>
      <c r="Y55">
        <v>10.029999999999999</v>
      </c>
      <c r="Z55">
        <v>10.02</v>
      </c>
      <c r="AA55">
        <v>229.17</v>
      </c>
      <c r="AB55">
        <v>45.83</v>
      </c>
      <c r="AC55">
        <v>84.78</v>
      </c>
      <c r="AD55">
        <v>42.5</v>
      </c>
      <c r="AE55">
        <v>74</v>
      </c>
      <c r="AF55">
        <v>37</v>
      </c>
      <c r="AG55">
        <v>11.95</v>
      </c>
      <c r="AH55">
        <v>24.51</v>
      </c>
      <c r="AI55">
        <v>24.51</v>
      </c>
      <c r="AJ55">
        <v>24.11</v>
      </c>
      <c r="AK55">
        <v>182</v>
      </c>
      <c r="AL55">
        <v>78</v>
      </c>
    </row>
    <row r="56" spans="1:38">
      <c r="A56" t="s">
        <v>98</v>
      </c>
      <c r="B56" s="34">
        <v>260.99</v>
      </c>
      <c r="C56" s="34">
        <v>31.83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13.63</v>
      </c>
      <c r="K56" s="37">
        <v>13.63</v>
      </c>
      <c r="L56" s="37">
        <v>13.97</v>
      </c>
      <c r="M56">
        <v>67.52</v>
      </c>
      <c r="N56">
        <v>271.27</v>
      </c>
      <c r="O56">
        <v>48.22</v>
      </c>
      <c r="P56">
        <v>1.78</v>
      </c>
      <c r="Q56">
        <v>8.74</v>
      </c>
      <c r="R56" s="93">
        <v>32</v>
      </c>
      <c r="S56" s="93">
        <v>32</v>
      </c>
      <c r="T56" s="93">
        <v>32</v>
      </c>
      <c r="U56">
        <v>1.84</v>
      </c>
      <c r="V56">
        <v>119.357472</v>
      </c>
      <c r="W56">
        <v>2.23</v>
      </c>
      <c r="X56">
        <v>31.98</v>
      </c>
      <c r="Y56">
        <v>10.66</v>
      </c>
      <c r="Z56">
        <v>10.66</v>
      </c>
      <c r="AA56">
        <v>229.17</v>
      </c>
      <c r="AB56">
        <v>45.83</v>
      </c>
      <c r="AC56">
        <v>83.24</v>
      </c>
      <c r="AD56">
        <v>41.5</v>
      </c>
      <c r="AE56">
        <v>74</v>
      </c>
      <c r="AF56">
        <v>37</v>
      </c>
      <c r="AG56">
        <v>12.99</v>
      </c>
      <c r="AH56">
        <v>25.55</v>
      </c>
      <c r="AI56">
        <v>25.55</v>
      </c>
      <c r="AJ56">
        <v>23.15</v>
      </c>
      <c r="AK56">
        <v>182</v>
      </c>
      <c r="AL56">
        <v>78</v>
      </c>
    </row>
    <row r="57" spans="1:38">
      <c r="A57" t="s">
        <v>99</v>
      </c>
      <c r="B57" s="34">
        <v>227.49</v>
      </c>
      <c r="C57" s="34">
        <v>31.83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13.22</v>
      </c>
      <c r="K57" s="37">
        <v>13.22</v>
      </c>
      <c r="L57" s="37">
        <v>13.55</v>
      </c>
      <c r="M57">
        <v>67.52</v>
      </c>
      <c r="N57">
        <v>271.27</v>
      </c>
      <c r="O57">
        <v>48.22</v>
      </c>
      <c r="P57">
        <v>1.78</v>
      </c>
      <c r="Q57">
        <v>8.83</v>
      </c>
      <c r="R57" s="93">
        <v>32</v>
      </c>
      <c r="S57" s="93">
        <v>32</v>
      </c>
      <c r="T57" s="93">
        <v>32</v>
      </c>
      <c r="U57">
        <v>1.84</v>
      </c>
      <c r="V57">
        <v>117.334464</v>
      </c>
      <c r="W57">
        <v>2.23</v>
      </c>
      <c r="X57">
        <v>42.83</v>
      </c>
      <c r="Y57">
        <v>14.26</v>
      </c>
      <c r="Z57">
        <v>14.28</v>
      </c>
      <c r="AA57">
        <v>229.17</v>
      </c>
      <c r="AB57">
        <v>45.83</v>
      </c>
      <c r="AC57">
        <v>80.959999999999994</v>
      </c>
      <c r="AD57">
        <v>39</v>
      </c>
      <c r="AE57">
        <v>59</v>
      </c>
      <c r="AF57">
        <v>29</v>
      </c>
      <c r="AG57">
        <v>13.68</v>
      </c>
      <c r="AH57">
        <v>26.82</v>
      </c>
      <c r="AI57">
        <v>26.82</v>
      </c>
      <c r="AJ57">
        <v>23.15</v>
      </c>
      <c r="AK57">
        <v>182</v>
      </c>
      <c r="AL57">
        <v>78</v>
      </c>
    </row>
    <row r="58" spans="1:38">
      <c r="A58" t="s">
        <v>100</v>
      </c>
      <c r="B58" s="34">
        <v>198.55</v>
      </c>
      <c r="C58" s="34">
        <v>46.81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12.81</v>
      </c>
      <c r="K58" s="37">
        <v>12.81</v>
      </c>
      <c r="L58" s="37">
        <v>13.13</v>
      </c>
      <c r="M58">
        <v>67.52</v>
      </c>
      <c r="N58">
        <v>271.27</v>
      </c>
      <c r="O58">
        <v>48.22</v>
      </c>
      <c r="P58">
        <v>1.78</v>
      </c>
      <c r="Q58">
        <v>9.5399999999999991</v>
      </c>
      <c r="R58" s="93">
        <v>32</v>
      </c>
      <c r="S58" s="93">
        <v>32</v>
      </c>
      <c r="T58" s="93">
        <v>32</v>
      </c>
      <c r="U58">
        <v>1.84</v>
      </c>
      <c r="V58">
        <v>111.858726</v>
      </c>
      <c r="W58">
        <v>2.23</v>
      </c>
      <c r="X58">
        <v>43.92</v>
      </c>
      <c r="Y58">
        <v>14.63</v>
      </c>
      <c r="Z58">
        <v>14.64</v>
      </c>
      <c r="AA58">
        <v>229.17</v>
      </c>
      <c r="AB58">
        <v>45.83</v>
      </c>
      <c r="AC58">
        <v>79.06</v>
      </c>
      <c r="AD58">
        <v>38</v>
      </c>
      <c r="AE58">
        <v>55</v>
      </c>
      <c r="AF58">
        <v>27</v>
      </c>
      <c r="AG58">
        <v>14.57</v>
      </c>
      <c r="AH58">
        <v>24.84</v>
      </c>
      <c r="AI58">
        <v>24.84</v>
      </c>
      <c r="AJ58">
        <v>23.15</v>
      </c>
      <c r="AK58">
        <v>179</v>
      </c>
      <c r="AL58">
        <v>76</v>
      </c>
    </row>
    <row r="59" spans="1:38">
      <c r="A59" t="s">
        <v>101</v>
      </c>
      <c r="B59" s="34">
        <v>171.38</v>
      </c>
      <c r="C59" s="34">
        <v>46.81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12.33</v>
      </c>
      <c r="K59" s="37">
        <v>12.33</v>
      </c>
      <c r="L59" s="37">
        <v>12.63</v>
      </c>
      <c r="M59">
        <v>67.52</v>
      </c>
      <c r="N59">
        <v>271.27</v>
      </c>
      <c r="O59">
        <v>48.22</v>
      </c>
      <c r="P59">
        <v>1.86</v>
      </c>
      <c r="Q59">
        <v>9.5399999999999991</v>
      </c>
      <c r="R59" s="93">
        <v>32</v>
      </c>
      <c r="S59" s="93">
        <v>32</v>
      </c>
      <c r="T59" s="93">
        <v>32</v>
      </c>
      <c r="U59">
        <v>1.92</v>
      </c>
      <c r="V59">
        <v>105.449292</v>
      </c>
      <c r="W59">
        <v>2.23</v>
      </c>
      <c r="X59">
        <v>43.22</v>
      </c>
      <c r="Y59">
        <v>14.4</v>
      </c>
      <c r="Z59">
        <v>14.41</v>
      </c>
      <c r="AA59">
        <v>219.59</v>
      </c>
      <c r="AB59">
        <v>43.92</v>
      </c>
      <c r="AC59">
        <v>75.459999999999994</v>
      </c>
      <c r="AD59">
        <v>37</v>
      </c>
      <c r="AE59">
        <v>51</v>
      </c>
      <c r="AF59">
        <v>26</v>
      </c>
      <c r="AG59">
        <v>15.23</v>
      </c>
      <c r="AH59">
        <v>25.25</v>
      </c>
      <c r="AI59">
        <v>25.25</v>
      </c>
      <c r="AJ59">
        <v>23.15</v>
      </c>
      <c r="AK59">
        <v>165</v>
      </c>
      <c r="AL59">
        <v>70</v>
      </c>
    </row>
    <row r="60" spans="1:38">
      <c r="A60" t="s">
        <v>102</v>
      </c>
      <c r="B60" s="34">
        <v>171.38</v>
      </c>
      <c r="C60" s="34">
        <v>46.81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11.66</v>
      </c>
      <c r="K60" s="37">
        <v>11.66</v>
      </c>
      <c r="L60" s="37">
        <v>11.96</v>
      </c>
      <c r="M60">
        <v>86.8</v>
      </c>
      <c r="N60">
        <v>271.27</v>
      </c>
      <c r="O60">
        <v>48.22</v>
      </c>
      <c r="P60">
        <v>1.86</v>
      </c>
      <c r="Q60">
        <v>9.5399999999999991</v>
      </c>
      <c r="R60" s="93">
        <v>32</v>
      </c>
      <c r="S60" s="93">
        <v>32</v>
      </c>
      <c r="T60" s="93">
        <v>32</v>
      </c>
      <c r="U60">
        <v>1.92</v>
      </c>
      <c r="V60">
        <v>98.242326000000006</v>
      </c>
      <c r="W60">
        <v>2.23</v>
      </c>
      <c r="X60">
        <v>47.3</v>
      </c>
      <c r="Y60">
        <v>15.76</v>
      </c>
      <c r="Z60">
        <v>15.77</v>
      </c>
      <c r="AA60">
        <v>213.67</v>
      </c>
      <c r="AB60">
        <v>42.73</v>
      </c>
      <c r="AC60">
        <v>71.66</v>
      </c>
      <c r="AD60">
        <v>35</v>
      </c>
      <c r="AE60">
        <v>49</v>
      </c>
      <c r="AF60">
        <v>25</v>
      </c>
      <c r="AG60">
        <v>15.52</v>
      </c>
      <c r="AH60">
        <v>31.01</v>
      </c>
      <c r="AI60">
        <v>31.01</v>
      </c>
      <c r="AJ60">
        <v>23.15</v>
      </c>
      <c r="AK60">
        <v>158</v>
      </c>
      <c r="AL60">
        <v>67</v>
      </c>
    </row>
    <row r="61" spans="1:38">
      <c r="A61" t="s">
        <v>103</v>
      </c>
      <c r="B61" s="34">
        <v>166.56</v>
      </c>
      <c r="C61" s="34">
        <v>46.81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10.81</v>
      </c>
      <c r="K61" s="37">
        <v>10.81</v>
      </c>
      <c r="L61" s="37">
        <v>11.09</v>
      </c>
      <c r="M61">
        <v>67.52</v>
      </c>
      <c r="N61">
        <v>271.27</v>
      </c>
      <c r="O61">
        <v>48.22</v>
      </c>
      <c r="P61">
        <v>1.86</v>
      </c>
      <c r="Q61">
        <v>9.5399999999999991</v>
      </c>
      <c r="R61" s="93">
        <v>32</v>
      </c>
      <c r="S61" s="93">
        <v>32</v>
      </c>
      <c r="T61" s="93">
        <v>32</v>
      </c>
      <c r="U61">
        <v>2</v>
      </c>
      <c r="V61">
        <v>90.636594000000002</v>
      </c>
      <c r="W61">
        <v>2.13</v>
      </c>
      <c r="X61">
        <v>47.85</v>
      </c>
      <c r="Y61">
        <v>15.95</v>
      </c>
      <c r="Z61">
        <v>15.95</v>
      </c>
      <c r="AA61">
        <v>204.01</v>
      </c>
      <c r="AB61">
        <v>40.799999999999997</v>
      </c>
      <c r="AC61">
        <v>68.12</v>
      </c>
      <c r="AD61">
        <v>34</v>
      </c>
      <c r="AE61">
        <v>47</v>
      </c>
      <c r="AF61">
        <v>23</v>
      </c>
      <c r="AG61">
        <v>15.88</v>
      </c>
      <c r="AH61">
        <v>30.74</v>
      </c>
      <c r="AI61">
        <v>30.74</v>
      </c>
      <c r="AJ61">
        <v>23.15</v>
      </c>
      <c r="AK61">
        <v>151</v>
      </c>
      <c r="AL61">
        <v>64</v>
      </c>
    </row>
    <row r="62" spans="1:38">
      <c r="A62" t="s">
        <v>104</v>
      </c>
      <c r="B62" s="34">
        <v>166.56</v>
      </c>
      <c r="C62" s="34">
        <v>46.81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9.8699999999999992</v>
      </c>
      <c r="K62" s="37">
        <v>9.8699999999999992</v>
      </c>
      <c r="L62" s="37">
        <v>10.11</v>
      </c>
      <c r="M62">
        <v>67.52</v>
      </c>
      <c r="N62">
        <v>271.27</v>
      </c>
      <c r="O62">
        <v>48.22</v>
      </c>
      <c r="P62">
        <v>1.86</v>
      </c>
      <c r="Q62">
        <v>9.52</v>
      </c>
      <c r="R62" s="93">
        <v>32</v>
      </c>
      <c r="S62" s="93">
        <v>32</v>
      </c>
      <c r="T62" s="93">
        <v>32</v>
      </c>
      <c r="U62">
        <v>2</v>
      </c>
      <c r="V62">
        <v>82.554288</v>
      </c>
      <c r="W62">
        <v>2.13</v>
      </c>
      <c r="X62">
        <v>47.85</v>
      </c>
      <c r="Y62">
        <v>15.95</v>
      </c>
      <c r="Z62">
        <v>15.95</v>
      </c>
      <c r="AA62">
        <v>191.32</v>
      </c>
      <c r="AB62">
        <v>38.26</v>
      </c>
      <c r="AC62">
        <v>63.3</v>
      </c>
      <c r="AD62">
        <v>31</v>
      </c>
      <c r="AE62">
        <v>40</v>
      </c>
      <c r="AF62">
        <v>20</v>
      </c>
      <c r="AG62">
        <v>15.55</v>
      </c>
      <c r="AH62">
        <v>29.8</v>
      </c>
      <c r="AI62">
        <v>29.8</v>
      </c>
      <c r="AJ62">
        <v>23.15</v>
      </c>
      <c r="AK62">
        <v>140</v>
      </c>
      <c r="AL62">
        <v>60</v>
      </c>
    </row>
    <row r="63" spans="1:38">
      <c r="A63" t="s">
        <v>105</v>
      </c>
      <c r="B63" s="34">
        <v>171.38</v>
      </c>
      <c r="C63" s="34">
        <v>46.81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8.92</v>
      </c>
      <c r="K63" s="37">
        <v>8.92</v>
      </c>
      <c r="L63" s="37">
        <v>9.14</v>
      </c>
      <c r="M63">
        <v>67.52</v>
      </c>
      <c r="N63">
        <v>271.27</v>
      </c>
      <c r="O63">
        <v>48.22</v>
      </c>
      <c r="P63">
        <v>1.86</v>
      </c>
      <c r="Q63">
        <v>9.5399999999999991</v>
      </c>
      <c r="R63" s="93">
        <v>32.340000000000003</v>
      </c>
      <c r="S63" s="93">
        <v>32.33</v>
      </c>
      <c r="T63" s="93">
        <v>32.33</v>
      </c>
      <c r="U63">
        <v>2.0699999999999998</v>
      </c>
      <c r="V63">
        <v>73.713353999999995</v>
      </c>
      <c r="W63">
        <v>2.1800000000000002</v>
      </c>
      <c r="X63">
        <v>47.47</v>
      </c>
      <c r="Y63">
        <v>15.84</v>
      </c>
      <c r="Z63">
        <v>15.82</v>
      </c>
      <c r="AA63">
        <v>166.67</v>
      </c>
      <c r="AB63">
        <v>33.33</v>
      </c>
      <c r="AC63">
        <v>58.11</v>
      </c>
      <c r="AD63">
        <v>28</v>
      </c>
      <c r="AE63">
        <v>34</v>
      </c>
      <c r="AF63">
        <v>17</v>
      </c>
      <c r="AG63">
        <v>15.21</v>
      </c>
      <c r="AH63">
        <v>28.85</v>
      </c>
      <c r="AI63">
        <v>28.85</v>
      </c>
      <c r="AJ63">
        <v>23.15</v>
      </c>
      <c r="AK63">
        <v>126</v>
      </c>
      <c r="AL63">
        <v>54</v>
      </c>
    </row>
    <row r="64" spans="1:38">
      <c r="A64" t="s">
        <v>106</v>
      </c>
      <c r="B64" s="34">
        <v>200.32</v>
      </c>
      <c r="C64" s="34">
        <v>46.81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7.92</v>
      </c>
      <c r="K64" s="37">
        <v>7.92</v>
      </c>
      <c r="L64" s="37">
        <v>8.1199999999999992</v>
      </c>
      <c r="M64">
        <v>67.52</v>
      </c>
      <c r="N64">
        <v>271.27</v>
      </c>
      <c r="O64">
        <v>48.22</v>
      </c>
      <c r="P64">
        <v>1.86</v>
      </c>
      <c r="Q64">
        <v>9.3000000000000007</v>
      </c>
      <c r="R64" s="93">
        <v>32.340000000000003</v>
      </c>
      <c r="S64" s="93">
        <v>32.33</v>
      </c>
      <c r="T64" s="93">
        <v>32.33</v>
      </c>
      <c r="U64">
        <v>2.0699999999999998</v>
      </c>
      <c r="V64">
        <v>63.977628000000003</v>
      </c>
      <c r="W64">
        <v>2.1800000000000002</v>
      </c>
      <c r="X64">
        <v>48.31</v>
      </c>
      <c r="Y64">
        <v>16.100000000000001</v>
      </c>
      <c r="Z64">
        <v>16.100000000000001</v>
      </c>
      <c r="AA64">
        <v>153.26</v>
      </c>
      <c r="AB64">
        <v>30.65</v>
      </c>
      <c r="AC64">
        <v>52.1</v>
      </c>
      <c r="AD64">
        <v>27</v>
      </c>
      <c r="AE64">
        <v>31</v>
      </c>
      <c r="AF64">
        <v>15</v>
      </c>
      <c r="AG64">
        <v>14.44</v>
      </c>
      <c r="AH64">
        <v>28.64</v>
      </c>
      <c r="AI64">
        <v>28.64</v>
      </c>
      <c r="AJ64">
        <v>23.15</v>
      </c>
      <c r="AK64">
        <v>112</v>
      </c>
      <c r="AL64">
        <v>48</v>
      </c>
    </row>
    <row r="65" spans="1:38">
      <c r="A65" t="s">
        <v>107</v>
      </c>
      <c r="B65" s="34">
        <v>248.54</v>
      </c>
      <c r="C65" s="34">
        <v>70.540000000000006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6.86</v>
      </c>
      <c r="K65" s="37">
        <v>6.86</v>
      </c>
      <c r="L65" s="37">
        <v>7.03</v>
      </c>
      <c r="M65">
        <v>118.05</v>
      </c>
      <c r="N65">
        <v>271.27</v>
      </c>
      <c r="O65">
        <v>48.22</v>
      </c>
      <c r="P65">
        <v>1.86</v>
      </c>
      <c r="Q65">
        <v>8.66</v>
      </c>
      <c r="R65" s="93">
        <v>32.340000000000003</v>
      </c>
      <c r="S65" s="93">
        <v>32.33</v>
      </c>
      <c r="T65" s="93">
        <v>32.33</v>
      </c>
      <c r="U65">
        <v>2.0699999999999998</v>
      </c>
      <c r="V65">
        <v>53.843136000000001</v>
      </c>
      <c r="W65">
        <v>2.1800000000000002</v>
      </c>
      <c r="X65">
        <v>47.54</v>
      </c>
      <c r="Y65">
        <v>15.84</v>
      </c>
      <c r="Z65">
        <v>15.85</v>
      </c>
      <c r="AA65">
        <v>125.13</v>
      </c>
      <c r="AB65">
        <v>25.02</v>
      </c>
      <c r="AC65">
        <v>45.5</v>
      </c>
      <c r="AD65">
        <v>19.5</v>
      </c>
      <c r="AE65">
        <v>22</v>
      </c>
      <c r="AF65">
        <v>11</v>
      </c>
      <c r="AG65">
        <v>13.4</v>
      </c>
      <c r="AH65">
        <v>28.03</v>
      </c>
      <c r="AI65">
        <v>28.03</v>
      </c>
      <c r="AJ65">
        <v>23.15</v>
      </c>
      <c r="AK65">
        <v>95</v>
      </c>
      <c r="AL65">
        <v>40</v>
      </c>
    </row>
    <row r="66" spans="1:38">
      <c r="A66" t="s">
        <v>108</v>
      </c>
      <c r="B66" s="34">
        <v>260.99</v>
      </c>
      <c r="C66" s="34">
        <v>70.540000000000006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5.69</v>
      </c>
      <c r="K66" s="37">
        <v>5.69</v>
      </c>
      <c r="L66" s="37">
        <v>5.84</v>
      </c>
      <c r="M66">
        <v>118.05</v>
      </c>
      <c r="N66">
        <v>271.27</v>
      </c>
      <c r="O66">
        <v>48.22</v>
      </c>
      <c r="P66">
        <v>1.86</v>
      </c>
      <c r="Q66">
        <v>8.5</v>
      </c>
      <c r="R66" s="93">
        <v>32.340000000000003</v>
      </c>
      <c r="S66" s="93">
        <v>32.33</v>
      </c>
      <c r="T66" s="93">
        <v>32.33</v>
      </c>
      <c r="U66">
        <v>2.0699999999999998</v>
      </c>
      <c r="V66">
        <v>43.358508</v>
      </c>
      <c r="W66">
        <v>2.1800000000000002</v>
      </c>
      <c r="X66">
        <v>46.41</v>
      </c>
      <c r="Y66">
        <v>15.46</v>
      </c>
      <c r="Z66">
        <v>15.47</v>
      </c>
      <c r="AA66">
        <v>107.7</v>
      </c>
      <c r="AB66">
        <v>21.54</v>
      </c>
      <c r="AC66">
        <v>39.590000000000003</v>
      </c>
      <c r="AD66">
        <v>17.5</v>
      </c>
      <c r="AE66">
        <v>21</v>
      </c>
      <c r="AF66">
        <v>11</v>
      </c>
      <c r="AG66">
        <v>12.49</v>
      </c>
      <c r="AH66">
        <v>21.87</v>
      </c>
      <c r="AI66">
        <v>21.87</v>
      </c>
      <c r="AJ66">
        <v>23.15</v>
      </c>
      <c r="AK66">
        <v>84</v>
      </c>
      <c r="AL66">
        <v>36</v>
      </c>
    </row>
    <row r="67" spans="1:38">
      <c r="A67" t="s">
        <v>109</v>
      </c>
      <c r="B67" s="34">
        <v>260.99</v>
      </c>
      <c r="C67" s="34">
        <v>70.540000000000006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4.49</v>
      </c>
      <c r="K67" s="37">
        <v>4.49</v>
      </c>
      <c r="L67" s="37">
        <v>4.5999999999999996</v>
      </c>
      <c r="M67">
        <v>67.52</v>
      </c>
      <c r="N67">
        <v>271.27</v>
      </c>
      <c r="O67">
        <v>48.22</v>
      </c>
      <c r="P67">
        <v>1.94</v>
      </c>
      <c r="Q67">
        <v>8.2100000000000009</v>
      </c>
      <c r="R67" s="93">
        <v>32.5</v>
      </c>
      <c r="S67" s="93">
        <v>32.5</v>
      </c>
      <c r="T67" s="93">
        <v>32.5</v>
      </c>
      <c r="U67">
        <v>2.0699999999999998</v>
      </c>
      <c r="V67">
        <v>32.231963999999998</v>
      </c>
      <c r="W67">
        <v>2.1800000000000002</v>
      </c>
      <c r="X67">
        <v>39.67</v>
      </c>
      <c r="Y67">
        <v>13.23</v>
      </c>
      <c r="Z67">
        <v>13.22</v>
      </c>
      <c r="AA67">
        <v>90.37</v>
      </c>
      <c r="AB67">
        <v>18.07</v>
      </c>
      <c r="AC67">
        <v>32.64</v>
      </c>
      <c r="AD67">
        <v>13.5</v>
      </c>
      <c r="AE67">
        <v>15</v>
      </c>
      <c r="AF67">
        <v>8</v>
      </c>
      <c r="AG67">
        <v>11.1</v>
      </c>
      <c r="AH67">
        <v>21.49</v>
      </c>
      <c r="AI67">
        <v>21.49</v>
      </c>
      <c r="AJ67">
        <v>24.11</v>
      </c>
      <c r="AK67">
        <v>70</v>
      </c>
      <c r="AL67">
        <v>30</v>
      </c>
    </row>
    <row r="68" spans="1:38">
      <c r="A68" t="s">
        <v>110</v>
      </c>
      <c r="B68" s="34">
        <v>260.99</v>
      </c>
      <c r="C68" s="34">
        <v>70.540000000000006</v>
      </c>
      <c r="D68" s="93">
        <f t="shared" ref="D68:D98" si="1">R68+S68+T68</f>
        <v>88.67</v>
      </c>
      <c r="E68" s="34">
        <v>0</v>
      </c>
      <c r="F68" s="34"/>
      <c r="G68" s="34"/>
      <c r="H68" s="34"/>
      <c r="I68" s="34"/>
      <c r="J68" s="37">
        <v>3.34</v>
      </c>
      <c r="K68" s="37">
        <v>3.34</v>
      </c>
      <c r="L68" s="37">
        <v>3.43</v>
      </c>
      <c r="M68">
        <v>67.52</v>
      </c>
      <c r="N68">
        <v>271.27</v>
      </c>
      <c r="O68">
        <v>48.22</v>
      </c>
      <c r="P68">
        <v>1.94</v>
      </c>
      <c r="Q68">
        <v>8.23</v>
      </c>
      <c r="R68" s="93">
        <v>33</v>
      </c>
      <c r="S68" s="93">
        <v>26</v>
      </c>
      <c r="T68" s="93">
        <v>29.67</v>
      </c>
      <c r="U68">
        <v>2.0699999999999998</v>
      </c>
      <c r="V68">
        <v>23.167331999999998</v>
      </c>
      <c r="W68">
        <v>2.1800000000000002</v>
      </c>
      <c r="X68">
        <v>37.630000000000003</v>
      </c>
      <c r="Y68">
        <v>12.54</v>
      </c>
      <c r="Z68">
        <v>12.55</v>
      </c>
      <c r="AA68">
        <v>73.14</v>
      </c>
      <c r="AB68">
        <v>14.63</v>
      </c>
      <c r="AC68">
        <v>25.64</v>
      </c>
      <c r="AD68">
        <v>9.5</v>
      </c>
      <c r="AE68">
        <v>10</v>
      </c>
      <c r="AF68">
        <v>5</v>
      </c>
      <c r="AG68">
        <v>10.07</v>
      </c>
      <c r="AH68">
        <v>20.65</v>
      </c>
      <c r="AI68">
        <v>20.65</v>
      </c>
      <c r="AJ68">
        <v>24.11</v>
      </c>
      <c r="AK68">
        <v>56</v>
      </c>
      <c r="AL68">
        <v>24</v>
      </c>
    </row>
    <row r="69" spans="1:38">
      <c r="A69" t="s">
        <v>111</v>
      </c>
      <c r="B69" s="34">
        <v>260.99</v>
      </c>
      <c r="C69" s="34">
        <v>83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2.34</v>
      </c>
      <c r="K69" s="37">
        <v>2.34</v>
      </c>
      <c r="L69" s="37">
        <v>2.41</v>
      </c>
      <c r="M69">
        <v>67.52</v>
      </c>
      <c r="N69">
        <v>271.27</v>
      </c>
      <c r="O69">
        <v>69.77</v>
      </c>
      <c r="P69">
        <v>1.94</v>
      </c>
      <c r="Q69">
        <v>7.21</v>
      </c>
      <c r="R69" s="93">
        <v>16.059999999999999</v>
      </c>
      <c r="S69" s="93">
        <v>12</v>
      </c>
      <c r="T69" s="93">
        <v>11.07</v>
      </c>
      <c r="U69">
        <v>2.0699999999999998</v>
      </c>
      <c r="V69">
        <v>13.169003999999999</v>
      </c>
      <c r="W69">
        <v>2.1800000000000002</v>
      </c>
      <c r="X69">
        <v>35.869999999999997</v>
      </c>
      <c r="Y69">
        <v>11.94</v>
      </c>
      <c r="Z69">
        <v>11.96</v>
      </c>
      <c r="AA69">
        <v>55.91</v>
      </c>
      <c r="AB69">
        <v>11.18</v>
      </c>
      <c r="AC69">
        <v>17.66</v>
      </c>
      <c r="AD69">
        <v>8</v>
      </c>
      <c r="AE69">
        <v>3</v>
      </c>
      <c r="AF69">
        <v>1</v>
      </c>
      <c r="AG69">
        <v>9.8699999999999992</v>
      </c>
      <c r="AH69">
        <v>19.760000000000002</v>
      </c>
      <c r="AI69">
        <v>19.760000000000002</v>
      </c>
      <c r="AJ69">
        <v>23.15</v>
      </c>
      <c r="AK69">
        <v>42</v>
      </c>
      <c r="AL69">
        <v>18</v>
      </c>
    </row>
    <row r="70" spans="1:38">
      <c r="A70" t="s">
        <v>112</v>
      </c>
      <c r="B70" s="34">
        <v>260.99</v>
      </c>
      <c r="C70" s="34">
        <v>83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1.58</v>
      </c>
      <c r="K70" s="37">
        <v>1.58</v>
      </c>
      <c r="L70" s="37">
        <v>1.61</v>
      </c>
      <c r="M70">
        <v>67.52</v>
      </c>
      <c r="N70">
        <v>271.27</v>
      </c>
      <c r="O70">
        <v>101.02</v>
      </c>
      <c r="P70">
        <v>1.94</v>
      </c>
      <c r="Q70">
        <v>7.21</v>
      </c>
      <c r="R70" s="93">
        <v>7.45</v>
      </c>
      <c r="S70" s="93">
        <v>5</v>
      </c>
      <c r="T70" s="93">
        <v>5.7</v>
      </c>
      <c r="U70">
        <v>2.0699999999999998</v>
      </c>
      <c r="V70">
        <v>6.9929940000000004</v>
      </c>
      <c r="W70">
        <v>2.1800000000000002</v>
      </c>
      <c r="X70">
        <v>32.4</v>
      </c>
      <c r="Y70">
        <v>10.8</v>
      </c>
      <c r="Z70">
        <v>10.8</v>
      </c>
      <c r="AA70">
        <v>41.36</v>
      </c>
      <c r="AB70">
        <v>8.27</v>
      </c>
      <c r="AC70">
        <v>9.75</v>
      </c>
      <c r="AD70">
        <v>7</v>
      </c>
      <c r="AE70">
        <v>4</v>
      </c>
      <c r="AF70">
        <v>2</v>
      </c>
      <c r="AG70">
        <v>9.0500000000000007</v>
      </c>
      <c r="AH70">
        <v>19.11</v>
      </c>
      <c r="AI70">
        <v>19.11</v>
      </c>
      <c r="AJ70">
        <v>23.15</v>
      </c>
      <c r="AK70">
        <v>35</v>
      </c>
      <c r="AL70">
        <v>15</v>
      </c>
    </row>
    <row r="71" spans="1:38">
      <c r="A71" t="s">
        <v>113</v>
      </c>
      <c r="B71" s="34">
        <v>260.99</v>
      </c>
      <c r="C71" s="34">
        <v>83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1</v>
      </c>
      <c r="K71" s="37">
        <v>1</v>
      </c>
      <c r="L71" s="37">
        <v>1.03</v>
      </c>
      <c r="M71">
        <v>96.45</v>
      </c>
      <c r="N71">
        <v>271.27</v>
      </c>
      <c r="O71">
        <v>101.02</v>
      </c>
      <c r="P71">
        <v>1.94</v>
      </c>
      <c r="Q71">
        <v>7.21</v>
      </c>
      <c r="R71" s="93">
        <v>5</v>
      </c>
      <c r="S71" s="93">
        <v>1</v>
      </c>
      <c r="T71" s="93">
        <v>2.85</v>
      </c>
      <c r="U71">
        <v>2</v>
      </c>
      <c r="V71">
        <v>2.8886219999999998</v>
      </c>
      <c r="W71">
        <v>2.23</v>
      </c>
      <c r="X71">
        <v>29.25</v>
      </c>
      <c r="Y71">
        <v>9.75</v>
      </c>
      <c r="Z71">
        <v>9.75</v>
      </c>
      <c r="AA71">
        <v>29.49</v>
      </c>
      <c r="AB71">
        <v>5.9</v>
      </c>
      <c r="AC71">
        <v>1.67</v>
      </c>
      <c r="AD71">
        <v>5</v>
      </c>
      <c r="AE71">
        <v>7</v>
      </c>
      <c r="AF71">
        <v>4</v>
      </c>
      <c r="AG71">
        <v>8.4499999999999993</v>
      </c>
      <c r="AH71">
        <v>18.38</v>
      </c>
      <c r="AI71">
        <v>18.38</v>
      </c>
      <c r="AJ71">
        <v>25.08</v>
      </c>
      <c r="AK71">
        <v>25</v>
      </c>
      <c r="AL71">
        <v>10</v>
      </c>
    </row>
    <row r="72" spans="1:38">
      <c r="A72" t="s">
        <v>114</v>
      </c>
      <c r="B72" s="34">
        <v>260.99</v>
      </c>
      <c r="C72" s="34">
        <v>83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0.6</v>
      </c>
      <c r="K72" s="37">
        <v>0.6</v>
      </c>
      <c r="L72" s="37">
        <v>0.61</v>
      </c>
      <c r="M72">
        <v>118.05</v>
      </c>
      <c r="N72">
        <v>271.27</v>
      </c>
      <c r="O72">
        <v>101.02</v>
      </c>
      <c r="P72">
        <v>1.94</v>
      </c>
      <c r="Q72">
        <v>7.21</v>
      </c>
      <c r="R72" s="93">
        <v>1</v>
      </c>
      <c r="S72" s="93">
        <v>0</v>
      </c>
      <c r="T72" s="93">
        <v>0.95</v>
      </c>
      <c r="U72">
        <v>2</v>
      </c>
      <c r="V72">
        <v>0.77807999999999999</v>
      </c>
      <c r="W72">
        <v>2.23</v>
      </c>
      <c r="X72">
        <v>25.05</v>
      </c>
      <c r="Y72">
        <v>8.34</v>
      </c>
      <c r="Z72">
        <v>8.35</v>
      </c>
      <c r="AA72">
        <v>20.309999999999999</v>
      </c>
      <c r="AB72">
        <v>4.0599999999999996</v>
      </c>
      <c r="AC72">
        <v>0.33</v>
      </c>
      <c r="AD72">
        <v>3</v>
      </c>
      <c r="AE72">
        <v>9</v>
      </c>
      <c r="AF72">
        <v>5</v>
      </c>
      <c r="AG72">
        <v>7.8</v>
      </c>
      <c r="AH72">
        <v>17.93</v>
      </c>
      <c r="AI72">
        <v>17.93</v>
      </c>
      <c r="AJ72">
        <v>25.08</v>
      </c>
      <c r="AK72">
        <v>18</v>
      </c>
      <c r="AL72">
        <v>7</v>
      </c>
    </row>
    <row r="73" spans="1:38">
      <c r="A73" t="s">
        <v>115</v>
      </c>
      <c r="B73" s="34">
        <v>260.99</v>
      </c>
      <c r="C73" s="34">
        <v>83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0.31</v>
      </c>
      <c r="K73" s="37">
        <v>0.31</v>
      </c>
      <c r="L73" s="37">
        <v>0.32</v>
      </c>
      <c r="M73">
        <v>67.52</v>
      </c>
      <c r="N73">
        <v>271.27</v>
      </c>
      <c r="O73">
        <v>101.02</v>
      </c>
      <c r="P73">
        <v>1.94</v>
      </c>
      <c r="Q73">
        <v>7.21</v>
      </c>
      <c r="R73" s="93">
        <v>0</v>
      </c>
      <c r="S73" s="93">
        <v>0</v>
      </c>
      <c r="T73" s="93">
        <v>0.1</v>
      </c>
      <c r="U73">
        <v>2</v>
      </c>
      <c r="V73">
        <v>0</v>
      </c>
      <c r="W73">
        <v>2.23</v>
      </c>
      <c r="X73">
        <v>22.6</v>
      </c>
      <c r="Y73">
        <v>7.53</v>
      </c>
      <c r="Z73">
        <v>7.53</v>
      </c>
      <c r="AA73">
        <v>11.12</v>
      </c>
      <c r="AB73">
        <v>2.2200000000000002</v>
      </c>
      <c r="AC73">
        <v>0</v>
      </c>
      <c r="AD73">
        <v>2</v>
      </c>
      <c r="AE73">
        <v>6</v>
      </c>
      <c r="AF73">
        <v>3</v>
      </c>
      <c r="AG73">
        <v>7.27</v>
      </c>
      <c r="AH73">
        <v>13.75</v>
      </c>
      <c r="AI73">
        <v>13.75</v>
      </c>
      <c r="AJ73">
        <v>26.04</v>
      </c>
      <c r="AK73">
        <v>14</v>
      </c>
      <c r="AL73">
        <v>6</v>
      </c>
    </row>
    <row r="74" spans="1:38">
      <c r="A74" t="s">
        <v>116</v>
      </c>
      <c r="B74" s="34">
        <v>260.99</v>
      </c>
      <c r="C74" s="34">
        <v>83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0.12</v>
      </c>
      <c r="K74" s="37">
        <v>0.12</v>
      </c>
      <c r="L74" s="37">
        <v>0.13</v>
      </c>
      <c r="M74">
        <v>67.52</v>
      </c>
      <c r="N74">
        <v>271.27</v>
      </c>
      <c r="O74">
        <v>101.02</v>
      </c>
      <c r="P74">
        <v>1.94</v>
      </c>
      <c r="Q74">
        <v>7.21</v>
      </c>
      <c r="R74" s="93">
        <v>0</v>
      </c>
      <c r="S74" s="93">
        <v>0</v>
      </c>
      <c r="T74" s="93">
        <v>0</v>
      </c>
      <c r="U74">
        <v>2</v>
      </c>
      <c r="V74">
        <v>0</v>
      </c>
      <c r="W74">
        <v>2.23</v>
      </c>
      <c r="X74">
        <v>21.63</v>
      </c>
      <c r="Y74">
        <v>7.21</v>
      </c>
      <c r="Z74">
        <v>7.21</v>
      </c>
      <c r="AA74">
        <v>4.71</v>
      </c>
      <c r="AB74">
        <v>0.94</v>
      </c>
      <c r="AC74">
        <v>0</v>
      </c>
      <c r="AD74">
        <v>1</v>
      </c>
      <c r="AE74">
        <v>1</v>
      </c>
      <c r="AF74">
        <v>1</v>
      </c>
      <c r="AG74">
        <v>9.51</v>
      </c>
      <c r="AH74">
        <v>14.34</v>
      </c>
      <c r="AI74">
        <v>14.34</v>
      </c>
      <c r="AJ74">
        <v>26.04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67.52</v>
      </c>
      <c r="N75">
        <v>271.27</v>
      </c>
      <c r="O75">
        <v>101.02</v>
      </c>
      <c r="P75">
        <v>1.94</v>
      </c>
      <c r="Q75">
        <v>7.21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2.23</v>
      </c>
      <c r="X75">
        <v>21.5</v>
      </c>
      <c r="Y75">
        <v>7.16</v>
      </c>
      <c r="Z75">
        <v>7.17</v>
      </c>
      <c r="AA75">
        <v>1</v>
      </c>
      <c r="AB75">
        <v>0.2</v>
      </c>
      <c r="AC75">
        <v>0</v>
      </c>
      <c r="AD75">
        <v>0</v>
      </c>
      <c r="AE75">
        <v>0</v>
      </c>
      <c r="AF75">
        <v>0</v>
      </c>
      <c r="AG75">
        <v>9.4499999999999993</v>
      </c>
      <c r="AH75">
        <v>14.42</v>
      </c>
      <c r="AI75">
        <v>14.42</v>
      </c>
      <c r="AJ75">
        <v>26.04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67.52</v>
      </c>
      <c r="N76">
        <v>271.27</v>
      </c>
      <c r="O76">
        <v>101.02</v>
      </c>
      <c r="P76">
        <v>1.94</v>
      </c>
      <c r="Q76">
        <v>7.21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2.23</v>
      </c>
      <c r="X76">
        <v>21.5</v>
      </c>
      <c r="Y76">
        <v>7.16</v>
      </c>
      <c r="Z76">
        <v>7.17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8.1999999999999993</v>
      </c>
      <c r="AH76">
        <v>26.84</v>
      </c>
      <c r="AI76">
        <v>26.84</v>
      </c>
      <c r="AJ76">
        <v>26.04</v>
      </c>
      <c r="AK76">
        <v>0</v>
      </c>
      <c r="AL76">
        <v>0</v>
      </c>
    </row>
    <row r="77" spans="1:38">
      <c r="A77" t="s">
        <v>119</v>
      </c>
      <c r="B77" s="34">
        <v>260.99</v>
      </c>
      <c r="C77" s="34">
        <v>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67.52</v>
      </c>
      <c r="N77">
        <v>271.27</v>
      </c>
      <c r="O77">
        <v>101.02</v>
      </c>
      <c r="P77">
        <v>1.94</v>
      </c>
      <c r="Q77">
        <v>7.21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2.23</v>
      </c>
      <c r="X77">
        <v>21.5</v>
      </c>
      <c r="Y77">
        <v>7.16</v>
      </c>
      <c r="Z77">
        <v>7.17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7.84</v>
      </c>
      <c r="AH77">
        <v>26.51</v>
      </c>
      <c r="AI77">
        <v>26.51</v>
      </c>
      <c r="AJ77">
        <v>26.04</v>
      </c>
      <c r="AK77">
        <v>0</v>
      </c>
      <c r="AL77">
        <v>0</v>
      </c>
    </row>
    <row r="78" spans="1:38">
      <c r="A78" t="s">
        <v>120</v>
      </c>
      <c r="B78" s="34">
        <v>260.99</v>
      </c>
      <c r="C78" s="34">
        <v>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67.52</v>
      </c>
      <c r="N78">
        <v>271.27</v>
      </c>
      <c r="O78">
        <v>101.02</v>
      </c>
      <c r="P78">
        <v>1.94</v>
      </c>
      <c r="Q78">
        <v>7.21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2.23</v>
      </c>
      <c r="X78">
        <v>42.97</v>
      </c>
      <c r="Y78">
        <v>14.34</v>
      </c>
      <c r="Z78">
        <v>14.32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7.51</v>
      </c>
      <c r="AH78">
        <v>34.17</v>
      </c>
      <c r="AI78">
        <v>34.17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260.99</v>
      </c>
      <c r="C79" s="34">
        <v>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67.52</v>
      </c>
      <c r="N79">
        <v>271.27</v>
      </c>
      <c r="O79">
        <v>101.02</v>
      </c>
      <c r="P79">
        <v>1.86</v>
      </c>
      <c r="Q79">
        <v>7.21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2.2799999999999998</v>
      </c>
      <c r="X79">
        <v>43.53</v>
      </c>
      <c r="Y79">
        <v>14.5</v>
      </c>
      <c r="Z79">
        <v>14.51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7.2</v>
      </c>
      <c r="AH79">
        <v>33.840000000000003</v>
      </c>
      <c r="AI79">
        <v>33.840000000000003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260.99</v>
      </c>
      <c r="C80" s="34">
        <v>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67.52</v>
      </c>
      <c r="N80">
        <v>271.27</v>
      </c>
      <c r="O80">
        <v>101.02</v>
      </c>
      <c r="P80">
        <v>1.86</v>
      </c>
      <c r="Q80">
        <v>7.21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2.2799999999999998</v>
      </c>
      <c r="X80">
        <v>49.27</v>
      </c>
      <c r="Y80">
        <v>16.43</v>
      </c>
      <c r="Z80">
        <v>16.420000000000002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43.47</v>
      </c>
      <c r="AI80">
        <v>43.47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260.99</v>
      </c>
      <c r="C81" s="34">
        <v>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67.52</v>
      </c>
      <c r="N81">
        <v>271.27</v>
      </c>
      <c r="O81">
        <v>101.02</v>
      </c>
      <c r="P81">
        <v>1.86</v>
      </c>
      <c r="Q81">
        <v>7.21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2.2799999999999998</v>
      </c>
      <c r="X81">
        <v>49.83</v>
      </c>
      <c r="Y81">
        <v>16.61</v>
      </c>
      <c r="Z81">
        <v>16.61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</v>
      </c>
      <c r="AH81">
        <v>42.63</v>
      </c>
      <c r="AI81">
        <v>42.63</v>
      </c>
      <c r="AJ81">
        <v>26.04</v>
      </c>
      <c r="AK81">
        <v>0</v>
      </c>
      <c r="AL81">
        <v>0</v>
      </c>
    </row>
    <row r="82" spans="1:38">
      <c r="A82" t="s">
        <v>124</v>
      </c>
      <c r="B82" s="34">
        <v>260.99</v>
      </c>
      <c r="C82" s="34">
        <v>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67.52</v>
      </c>
      <c r="N82">
        <v>271.27</v>
      </c>
      <c r="O82">
        <v>101.02</v>
      </c>
      <c r="P82">
        <v>1.86</v>
      </c>
      <c r="Q82">
        <v>7.21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2.2799999999999998</v>
      </c>
      <c r="X82">
        <v>50.65</v>
      </c>
      <c r="Y82">
        <v>16.89</v>
      </c>
      <c r="Z82">
        <v>16.88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</v>
      </c>
      <c r="AH82">
        <v>55.17</v>
      </c>
      <c r="AI82">
        <v>55.17</v>
      </c>
      <c r="AJ82">
        <v>26.04</v>
      </c>
      <c r="AK82">
        <v>0</v>
      </c>
      <c r="AL82">
        <v>0</v>
      </c>
    </row>
    <row r="83" spans="1:38">
      <c r="A83" t="s">
        <v>125</v>
      </c>
      <c r="B83" s="34">
        <v>205.35</v>
      </c>
      <c r="C83" s="34">
        <v>68.03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67.52</v>
      </c>
      <c r="N83">
        <v>271.27</v>
      </c>
      <c r="O83">
        <v>101.02</v>
      </c>
      <c r="P83">
        <v>1.86</v>
      </c>
      <c r="Q83">
        <v>7.21</v>
      </c>
      <c r="R83" s="93">
        <v>0</v>
      </c>
      <c r="S83" s="93">
        <v>0</v>
      </c>
      <c r="T83" s="93">
        <v>0</v>
      </c>
      <c r="U83">
        <v>1.92</v>
      </c>
      <c r="V83">
        <v>0</v>
      </c>
      <c r="W83">
        <v>2.2799999999999998</v>
      </c>
      <c r="X83">
        <v>50.81</v>
      </c>
      <c r="Y83">
        <v>16.93</v>
      </c>
      <c r="Z83">
        <v>16.940000000000001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54.51</v>
      </c>
      <c r="AI83">
        <v>54.51</v>
      </c>
      <c r="AJ83">
        <v>26.04</v>
      </c>
      <c r="AK83">
        <v>0</v>
      </c>
      <c r="AL83">
        <v>0</v>
      </c>
    </row>
    <row r="84" spans="1:38">
      <c r="A84" t="s">
        <v>126</v>
      </c>
      <c r="B84" s="34">
        <v>205.35</v>
      </c>
      <c r="C84" s="34">
        <v>68.03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67.52</v>
      </c>
      <c r="N84">
        <v>271.27</v>
      </c>
      <c r="O84">
        <v>101.02</v>
      </c>
      <c r="P84">
        <v>1.86</v>
      </c>
      <c r="Q84">
        <v>7.21</v>
      </c>
      <c r="R84" s="93">
        <v>0</v>
      </c>
      <c r="S84" s="93">
        <v>0</v>
      </c>
      <c r="T84" s="93">
        <v>0</v>
      </c>
      <c r="U84">
        <v>1.92</v>
      </c>
      <c r="V84">
        <v>0</v>
      </c>
      <c r="W84">
        <v>2.2799999999999998</v>
      </c>
      <c r="X84">
        <v>50.71</v>
      </c>
      <c r="Y84">
        <v>16.899999999999999</v>
      </c>
      <c r="Z84">
        <v>16.899999999999999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</v>
      </c>
      <c r="AH84">
        <v>53.84</v>
      </c>
      <c r="AI84">
        <v>53.84</v>
      </c>
      <c r="AJ84">
        <v>26.04</v>
      </c>
      <c r="AK84">
        <v>0</v>
      </c>
      <c r="AL84">
        <v>0</v>
      </c>
    </row>
    <row r="85" spans="1:38">
      <c r="A85" t="s">
        <v>127</v>
      </c>
      <c r="B85" s="34">
        <v>205.35</v>
      </c>
      <c r="C85" s="34">
        <v>68.03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67.52</v>
      </c>
      <c r="N85">
        <v>271.27</v>
      </c>
      <c r="O85">
        <v>101.02</v>
      </c>
      <c r="P85">
        <v>1.86</v>
      </c>
      <c r="Q85">
        <v>7.21</v>
      </c>
      <c r="R85" s="93">
        <v>0</v>
      </c>
      <c r="S85" s="93">
        <v>0</v>
      </c>
      <c r="T85" s="93">
        <v>0</v>
      </c>
      <c r="U85">
        <v>1.92</v>
      </c>
      <c r="V85">
        <v>0</v>
      </c>
      <c r="W85">
        <v>2.2799999999999998</v>
      </c>
      <c r="X85">
        <v>50.4</v>
      </c>
      <c r="Y85">
        <v>16.809999999999999</v>
      </c>
      <c r="Z85">
        <v>16.8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</v>
      </c>
      <c r="AH85">
        <v>52.51</v>
      </c>
      <c r="AI85">
        <v>52.51</v>
      </c>
      <c r="AJ85">
        <v>26.04</v>
      </c>
      <c r="AK85">
        <v>0</v>
      </c>
      <c r="AL85">
        <v>0</v>
      </c>
    </row>
    <row r="86" spans="1:38">
      <c r="A86" t="s">
        <v>128</v>
      </c>
      <c r="B86" s="34">
        <v>205.35</v>
      </c>
      <c r="C86" s="34">
        <v>68.03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67.52</v>
      </c>
      <c r="N86">
        <v>271.27</v>
      </c>
      <c r="O86">
        <v>101.02</v>
      </c>
      <c r="P86">
        <v>1.86</v>
      </c>
      <c r="Q86">
        <v>7.21</v>
      </c>
      <c r="R86" s="93">
        <v>0</v>
      </c>
      <c r="S86" s="93">
        <v>0</v>
      </c>
      <c r="T86" s="93">
        <v>0</v>
      </c>
      <c r="U86">
        <v>1.92</v>
      </c>
      <c r="V86">
        <v>0</v>
      </c>
      <c r="W86">
        <v>2.2799999999999998</v>
      </c>
      <c r="X86">
        <v>50.19</v>
      </c>
      <c r="Y86">
        <v>16.739999999999998</v>
      </c>
      <c r="Z86">
        <v>16.73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51.17</v>
      </c>
      <c r="AI86">
        <v>51.17</v>
      </c>
      <c r="AJ86">
        <v>26.04</v>
      </c>
      <c r="AK86">
        <v>0</v>
      </c>
      <c r="AL86">
        <v>0</v>
      </c>
    </row>
    <row r="87" spans="1:38">
      <c r="A87" t="s">
        <v>129</v>
      </c>
      <c r="B87" s="34">
        <v>205.35</v>
      </c>
      <c r="C87" s="34">
        <v>68.03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67.52</v>
      </c>
      <c r="N87">
        <v>271.27</v>
      </c>
      <c r="O87">
        <v>101.02</v>
      </c>
      <c r="P87">
        <v>1.86</v>
      </c>
      <c r="Q87">
        <v>7.21</v>
      </c>
      <c r="R87" s="93">
        <v>0</v>
      </c>
      <c r="S87" s="93">
        <v>0</v>
      </c>
      <c r="T87" s="93">
        <v>0</v>
      </c>
      <c r="U87">
        <v>1.92</v>
      </c>
      <c r="V87">
        <v>0</v>
      </c>
      <c r="W87">
        <v>2.23</v>
      </c>
      <c r="X87">
        <v>49.14</v>
      </c>
      <c r="Y87">
        <v>16.38</v>
      </c>
      <c r="Z87">
        <v>16.38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49.84</v>
      </c>
      <c r="AI87">
        <v>49.84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205.35</v>
      </c>
      <c r="C88" s="34">
        <v>68.03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67.52</v>
      </c>
      <c r="N88">
        <v>271.27</v>
      </c>
      <c r="O88">
        <v>69.53</v>
      </c>
      <c r="P88">
        <v>1.86</v>
      </c>
      <c r="Q88">
        <v>7.21</v>
      </c>
      <c r="R88" s="93">
        <v>0</v>
      </c>
      <c r="S88" s="93">
        <v>0</v>
      </c>
      <c r="T88" s="93">
        <v>0</v>
      </c>
      <c r="U88">
        <v>1.92</v>
      </c>
      <c r="V88">
        <v>0</v>
      </c>
      <c r="W88">
        <v>2.23</v>
      </c>
      <c r="X88">
        <v>47.97</v>
      </c>
      <c r="Y88">
        <v>16</v>
      </c>
      <c r="Z88">
        <v>15.99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47.84</v>
      </c>
      <c r="AI88">
        <v>47.84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205.35</v>
      </c>
      <c r="C89" s="34">
        <v>68.03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67.52</v>
      </c>
      <c r="N89">
        <v>231.48</v>
      </c>
      <c r="O89">
        <v>60.46</v>
      </c>
      <c r="P89">
        <v>1.86</v>
      </c>
      <c r="Q89">
        <v>7.21</v>
      </c>
      <c r="R89" s="93">
        <v>0</v>
      </c>
      <c r="S89" s="93">
        <v>0</v>
      </c>
      <c r="T89" s="93">
        <v>0</v>
      </c>
      <c r="U89">
        <v>1.92</v>
      </c>
      <c r="V89">
        <v>0</v>
      </c>
      <c r="W89">
        <v>2.23</v>
      </c>
      <c r="X89">
        <v>45.58</v>
      </c>
      <c r="Y89">
        <v>15.21</v>
      </c>
      <c r="Z89">
        <v>15.19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45.17</v>
      </c>
      <c r="AI89">
        <v>45.17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205.35</v>
      </c>
      <c r="C90" s="34">
        <v>55.57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67.52</v>
      </c>
      <c r="N90">
        <v>192.9</v>
      </c>
      <c r="O90">
        <v>48.22</v>
      </c>
      <c r="P90">
        <v>1.86</v>
      </c>
      <c r="Q90">
        <v>7.21</v>
      </c>
      <c r="R90" s="93">
        <v>0</v>
      </c>
      <c r="S90" s="93">
        <v>0</v>
      </c>
      <c r="T90" s="93">
        <v>0</v>
      </c>
      <c r="U90">
        <v>1.92</v>
      </c>
      <c r="V90">
        <v>0</v>
      </c>
      <c r="W90">
        <v>2.23</v>
      </c>
      <c r="X90">
        <v>44.01</v>
      </c>
      <c r="Y90">
        <v>14.67</v>
      </c>
      <c r="Z90">
        <v>14.67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41.84</v>
      </c>
      <c r="AI90">
        <v>41.84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205.35</v>
      </c>
      <c r="C91" s="34">
        <v>55.57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71.760000000000005</v>
      </c>
      <c r="N91">
        <v>192.9</v>
      </c>
      <c r="O91">
        <v>48.22</v>
      </c>
      <c r="P91">
        <v>1.78</v>
      </c>
      <c r="Q91">
        <v>7.21</v>
      </c>
      <c r="R91" s="93">
        <v>0</v>
      </c>
      <c r="S91" s="93">
        <v>0</v>
      </c>
      <c r="T91" s="93">
        <v>0</v>
      </c>
      <c r="U91">
        <v>1.84</v>
      </c>
      <c r="V91">
        <v>0</v>
      </c>
      <c r="W91">
        <v>2.23</v>
      </c>
      <c r="X91">
        <v>43.87</v>
      </c>
      <c r="Y91">
        <v>14.62</v>
      </c>
      <c r="Z91">
        <v>14.62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8.66</v>
      </c>
      <c r="AH91">
        <v>40.17</v>
      </c>
      <c r="AI91">
        <v>40.17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205.35</v>
      </c>
      <c r="C92" s="34">
        <v>55.57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71.760000000000005</v>
      </c>
      <c r="N92">
        <v>192.9</v>
      </c>
      <c r="O92">
        <v>48.22</v>
      </c>
      <c r="P92">
        <v>1.78</v>
      </c>
      <c r="Q92">
        <v>7.21</v>
      </c>
      <c r="R92" s="93">
        <v>0</v>
      </c>
      <c r="S92" s="93">
        <v>0</v>
      </c>
      <c r="T92" s="93">
        <v>0</v>
      </c>
      <c r="U92">
        <v>1.84</v>
      </c>
      <c r="V92">
        <v>0</v>
      </c>
      <c r="W92">
        <v>2.23</v>
      </c>
      <c r="X92">
        <v>38.869999999999997</v>
      </c>
      <c r="Y92">
        <v>12.94</v>
      </c>
      <c r="Z92">
        <v>12.96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8.66</v>
      </c>
      <c r="AH92">
        <v>39.17</v>
      </c>
      <c r="AI92">
        <v>39.17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205.35</v>
      </c>
      <c r="C93" s="34">
        <v>55.57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71.760000000000005</v>
      </c>
      <c r="N93">
        <v>231.48</v>
      </c>
      <c r="O93">
        <v>48.22</v>
      </c>
      <c r="P93">
        <v>1.78</v>
      </c>
      <c r="Q93">
        <v>7.21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2.23</v>
      </c>
      <c r="X93">
        <v>38.93</v>
      </c>
      <c r="Y93">
        <v>12.97</v>
      </c>
      <c r="Z93">
        <v>12.98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8.66</v>
      </c>
      <c r="AH93">
        <v>33.5</v>
      </c>
      <c r="AI93">
        <v>33.5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205.35</v>
      </c>
      <c r="C94" s="34">
        <v>55.57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71.760000000000005</v>
      </c>
      <c r="N94">
        <v>231.48</v>
      </c>
      <c r="O94">
        <v>48.22</v>
      </c>
      <c r="P94">
        <v>1.78</v>
      </c>
      <c r="Q94">
        <v>7.21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2.23</v>
      </c>
      <c r="X94">
        <v>39.090000000000003</v>
      </c>
      <c r="Y94">
        <v>13.03</v>
      </c>
      <c r="Z94">
        <v>13.03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8.66</v>
      </c>
      <c r="AH94">
        <v>32.96</v>
      </c>
      <c r="AI94">
        <v>32.96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205.35</v>
      </c>
      <c r="C95" s="34">
        <v>55.57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71.760000000000005</v>
      </c>
      <c r="N95">
        <v>192.9</v>
      </c>
      <c r="O95">
        <v>48.22</v>
      </c>
      <c r="P95">
        <v>1.78</v>
      </c>
      <c r="Q95">
        <v>7.21</v>
      </c>
      <c r="R95" s="93">
        <v>0</v>
      </c>
      <c r="S95" s="93">
        <v>0</v>
      </c>
      <c r="T95" s="93">
        <v>0</v>
      </c>
      <c r="U95">
        <v>1.84</v>
      </c>
      <c r="V95">
        <v>0</v>
      </c>
      <c r="W95">
        <v>2.23</v>
      </c>
      <c r="X95">
        <v>40.43</v>
      </c>
      <c r="Y95">
        <v>13.47</v>
      </c>
      <c r="Z95">
        <v>13.48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8.66</v>
      </c>
      <c r="AH95">
        <v>32.56</v>
      </c>
      <c r="AI95">
        <v>32.56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205.35</v>
      </c>
      <c r="C96" s="34">
        <v>55.57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71.760000000000005</v>
      </c>
      <c r="N96">
        <v>192.9</v>
      </c>
      <c r="O96">
        <v>48.22</v>
      </c>
      <c r="P96">
        <v>1.78</v>
      </c>
      <c r="Q96">
        <v>7.21</v>
      </c>
      <c r="R96" s="93">
        <v>0</v>
      </c>
      <c r="S96" s="93">
        <v>0</v>
      </c>
      <c r="T96" s="93">
        <v>0</v>
      </c>
      <c r="U96">
        <v>1.84</v>
      </c>
      <c r="V96">
        <v>0</v>
      </c>
      <c r="W96">
        <v>2.23</v>
      </c>
      <c r="X96">
        <v>41.49</v>
      </c>
      <c r="Y96">
        <v>13.83</v>
      </c>
      <c r="Z96">
        <v>13.83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8.66</v>
      </c>
      <c r="AH96">
        <v>32.56</v>
      </c>
      <c r="AI96">
        <v>32.56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205.35</v>
      </c>
      <c r="C97" s="34">
        <v>55.57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71.760000000000005</v>
      </c>
      <c r="N97">
        <v>192.9</v>
      </c>
      <c r="O97">
        <v>48.22</v>
      </c>
      <c r="P97">
        <v>1.78</v>
      </c>
      <c r="Q97">
        <v>7.21</v>
      </c>
      <c r="R97" s="93">
        <v>0</v>
      </c>
      <c r="S97" s="93">
        <v>0</v>
      </c>
      <c r="T97" s="93">
        <v>0</v>
      </c>
      <c r="U97">
        <v>1.84</v>
      </c>
      <c r="V97">
        <v>0</v>
      </c>
      <c r="W97">
        <v>2.23</v>
      </c>
      <c r="X97">
        <v>43.97</v>
      </c>
      <c r="Y97">
        <v>14.66</v>
      </c>
      <c r="Z97">
        <v>14.66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8.66</v>
      </c>
      <c r="AH97">
        <v>32.56</v>
      </c>
      <c r="AI97">
        <v>32.56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205.35</v>
      </c>
      <c r="C98" s="34">
        <v>55.57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71.760000000000005</v>
      </c>
      <c r="N98">
        <v>192.9</v>
      </c>
      <c r="O98">
        <v>48.22</v>
      </c>
      <c r="P98">
        <v>1.78</v>
      </c>
      <c r="Q98">
        <v>7.21</v>
      </c>
      <c r="R98" s="93">
        <v>0</v>
      </c>
      <c r="S98" s="93">
        <v>0</v>
      </c>
      <c r="T98" s="93">
        <v>0</v>
      </c>
      <c r="U98">
        <v>1.84</v>
      </c>
      <c r="V98">
        <v>0</v>
      </c>
      <c r="W98">
        <v>2.23</v>
      </c>
      <c r="X98">
        <v>45.24</v>
      </c>
      <c r="Y98">
        <v>15.08</v>
      </c>
      <c r="Z98">
        <v>15.08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8.66</v>
      </c>
      <c r="AH98">
        <v>32.56</v>
      </c>
      <c r="AI98">
        <v>32.56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4.9228974999999915</v>
      </c>
      <c r="C99" s="34">
        <f t="shared" ref="C99:P99" si="2">SUM(C3:C98)/4000</f>
        <v>1.3687449999999988</v>
      </c>
      <c r="D99" s="93">
        <f t="shared" ref="D99" si="3">SUM(D3:D98)/4000</f>
        <v>0.92142999999999997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9.0562500000000004E-2</v>
      </c>
      <c r="K99" s="37">
        <f t="shared" si="2"/>
        <v>9.0562500000000004E-2</v>
      </c>
      <c r="L99" s="37">
        <f t="shared" si="2"/>
        <v>9.2824999999999977E-2</v>
      </c>
      <c r="M99">
        <f t="shared" si="2"/>
        <v>1.8860475000000043</v>
      </c>
      <c r="N99">
        <f t="shared" si="2"/>
        <v>5.6836550000000088</v>
      </c>
      <c r="O99">
        <f t="shared" si="2"/>
        <v>1.4311425000000004</v>
      </c>
      <c r="P99">
        <f t="shared" si="2"/>
        <v>4.3105000000000018E-2</v>
      </c>
      <c r="Q99">
        <f t="shared" ref="Q99:AF99" si="5">SUM(Q3:Q98)/4000</f>
        <v>0.18638750000000021</v>
      </c>
      <c r="R99" s="93">
        <f t="shared" si="5"/>
        <v>0.3134924999999999</v>
      </c>
      <c r="S99" s="93">
        <f t="shared" si="5"/>
        <v>0.30318500000000004</v>
      </c>
      <c r="T99" s="93">
        <f t="shared" si="5"/>
        <v>0.30475250000000004</v>
      </c>
      <c r="U99">
        <f t="shared" si="5"/>
        <v>4.3954999999999952E-2</v>
      </c>
      <c r="V99">
        <f t="shared" si="5"/>
        <v>0.88362168900000004</v>
      </c>
      <c r="W99">
        <f t="shared" si="5"/>
        <v>5.3770000000000005E-2</v>
      </c>
      <c r="X99">
        <f t="shared" si="5"/>
        <v>0.80820249999999971</v>
      </c>
      <c r="Y99">
        <f t="shared" si="5"/>
        <v>0.26935000000000003</v>
      </c>
      <c r="Z99">
        <f t="shared" si="5"/>
        <v>0.26941999999999994</v>
      </c>
      <c r="AA99">
        <f t="shared" si="5"/>
        <v>1.6095800000000002</v>
      </c>
      <c r="AB99">
        <f t="shared" si="5"/>
        <v>0.32189750000000011</v>
      </c>
      <c r="AC99">
        <f t="shared" si="5"/>
        <v>0.54750749999999981</v>
      </c>
      <c r="AD99">
        <f t="shared" si="5"/>
        <v>0.29908749999999995</v>
      </c>
      <c r="AE99">
        <f t="shared" si="5"/>
        <v>0.48</v>
      </c>
      <c r="AF99">
        <f t="shared" si="5"/>
        <v>0.23949999999999999</v>
      </c>
      <c r="AG99">
        <f t="shared" ref="AG99:AM99" si="6">SUM(AG3:AG98)/4000</f>
        <v>0.20627750000000009</v>
      </c>
      <c r="AH99">
        <f t="shared" si="6"/>
        <v>0.60453249999999981</v>
      </c>
      <c r="AI99">
        <f t="shared" si="6"/>
        <v>0.60453249999999981</v>
      </c>
      <c r="AJ99">
        <f t="shared" si="6"/>
        <v>0.59680499999999981</v>
      </c>
      <c r="AK99">
        <f t="shared" si="6"/>
        <v>1.261625</v>
      </c>
      <c r="AL99">
        <f t="shared" si="6"/>
        <v>0.53862500000000002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</v>
      </c>
      <c r="L3">
        <v>0.9953820684847956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0</v>
      </c>
      <c r="R3">
        <v>4.0023041474654377</v>
      </c>
      <c r="S3">
        <v>0</v>
      </c>
      <c r="T3">
        <v>0</v>
      </c>
      <c r="U3">
        <v>62.105281010151032</v>
      </c>
      <c r="V3">
        <v>3</v>
      </c>
      <c r="W3">
        <v>4.9973100392596761</v>
      </c>
      <c r="X3">
        <v>43.191182608118858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22.74192</v>
      </c>
      <c r="AL3">
        <v>59.217938999999994</v>
      </c>
      <c r="AM3">
        <v>0</v>
      </c>
      <c r="AN3">
        <v>0</v>
      </c>
      <c r="AO3">
        <v>0</v>
      </c>
      <c r="AP3">
        <v>5.2364349989576828</v>
      </c>
      <c r="AQ3">
        <v>0</v>
      </c>
      <c r="AR3">
        <v>21.820499999999996</v>
      </c>
      <c r="AS3">
        <v>10.870719999999997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585.99147376476913</v>
      </c>
      <c r="DN3">
        <v>21.568692455989389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</v>
      </c>
      <c r="L4">
        <v>0.9953820684847956</v>
      </c>
      <c r="M4">
        <v>63.766482587625383</v>
      </c>
      <c r="N4">
        <v>51.8870698735955</v>
      </c>
      <c r="O4">
        <v>73.289093152665998</v>
      </c>
      <c r="P4">
        <v>27.049452734434176</v>
      </c>
      <c r="Q4">
        <v>0</v>
      </c>
      <c r="R4">
        <v>4.0023041474654377</v>
      </c>
      <c r="S4">
        <v>0</v>
      </c>
      <c r="T4">
        <v>0</v>
      </c>
      <c r="U4">
        <v>62.105281010151032</v>
      </c>
      <c r="V4">
        <v>3</v>
      </c>
      <c r="W4">
        <v>4.9973100392596761</v>
      </c>
      <c r="X4">
        <v>43.191182608118858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22.74192</v>
      </c>
      <c r="AL4">
        <v>9.535899999999998</v>
      </c>
      <c r="AM4">
        <v>0</v>
      </c>
      <c r="AN4">
        <v>0</v>
      </c>
      <c r="AO4">
        <v>0</v>
      </c>
      <c r="AP4">
        <v>5.2364349989576828</v>
      </c>
      <c r="AQ4">
        <v>0</v>
      </c>
      <c r="AR4">
        <v>21.820499999999996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538.07314729101699</v>
      </c>
      <c r="DN4">
        <v>19.804979929741531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</v>
      </c>
      <c r="L5">
        <v>0.9953820684847956</v>
      </c>
      <c r="M5">
        <v>63.766482587625383</v>
      </c>
      <c r="N5">
        <v>51.8870698735955</v>
      </c>
      <c r="O5">
        <v>73.289093152665998</v>
      </c>
      <c r="P5">
        <v>27.049452734434176</v>
      </c>
      <c r="Q5">
        <v>0</v>
      </c>
      <c r="R5">
        <v>4.0023041474654377</v>
      </c>
      <c r="S5">
        <v>0</v>
      </c>
      <c r="T5">
        <v>0</v>
      </c>
      <c r="U5">
        <v>62.105281010151032</v>
      </c>
      <c r="V5">
        <v>3</v>
      </c>
      <c r="W5">
        <v>4.9973100392596761</v>
      </c>
      <c r="X5">
        <v>14.996918767507001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22.74192</v>
      </c>
      <c r="AL5">
        <v>1.7337999999999996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485.11489833386679</v>
      </c>
      <c r="DN5">
        <v>17.855765046279881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</v>
      </c>
      <c r="L6">
        <v>0.9953820684847956</v>
      </c>
      <c r="M6">
        <v>63.766482587625383</v>
      </c>
      <c r="N6">
        <v>51.8870698735955</v>
      </c>
      <c r="O6">
        <v>73.289093152665998</v>
      </c>
      <c r="P6">
        <v>27.049452734434176</v>
      </c>
      <c r="Q6">
        <v>0</v>
      </c>
      <c r="R6">
        <v>4.0023041474654377</v>
      </c>
      <c r="S6">
        <v>0</v>
      </c>
      <c r="T6">
        <v>0</v>
      </c>
      <c r="U6">
        <v>62.105281010151032</v>
      </c>
      <c r="V6">
        <v>3</v>
      </c>
      <c r="W6">
        <v>4.9973100392596761</v>
      </c>
      <c r="X6">
        <v>14.996918767507001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22.74192</v>
      </c>
      <c r="AL6">
        <v>1.7337999999999996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485.11489833386679</v>
      </c>
      <c r="DN6">
        <v>17.855765046279881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</v>
      </c>
      <c r="L7">
        <v>0.9953820684847956</v>
      </c>
      <c r="M7">
        <v>63.766482587625383</v>
      </c>
      <c r="N7">
        <v>51.8870698735955</v>
      </c>
      <c r="O7">
        <v>73.289093152665998</v>
      </c>
      <c r="P7">
        <v>27.049452734434176</v>
      </c>
      <c r="Q7">
        <v>0</v>
      </c>
      <c r="R7">
        <v>4.0023041474654377</v>
      </c>
      <c r="S7">
        <v>0</v>
      </c>
      <c r="T7">
        <v>0</v>
      </c>
      <c r="U7">
        <v>62.105281010151032</v>
      </c>
      <c r="V7">
        <v>3</v>
      </c>
      <c r="W7">
        <v>4.9991356957649096</v>
      </c>
      <c r="X7">
        <v>14.996918767507001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22.74192</v>
      </c>
      <c r="AL7">
        <v>1.7337999999999996</v>
      </c>
      <c r="AM7">
        <v>0</v>
      </c>
      <c r="AN7">
        <v>0</v>
      </c>
      <c r="AO7">
        <v>0</v>
      </c>
      <c r="AP7">
        <v>1.9692191357421178</v>
      </c>
      <c r="AQ7">
        <v>0</v>
      </c>
      <c r="AR7">
        <v>2.9093999999999993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481.96562036769342</v>
      </c>
      <c r="DN7">
        <v>17.739652805742853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</v>
      </c>
      <c r="L8">
        <v>0.9953820684847956</v>
      </c>
      <c r="M8">
        <v>63.766482587625383</v>
      </c>
      <c r="N8">
        <v>51.8870698735955</v>
      </c>
      <c r="O8">
        <v>73.289093152665998</v>
      </c>
      <c r="P8">
        <v>27.049452734434176</v>
      </c>
      <c r="Q8">
        <v>0</v>
      </c>
      <c r="R8">
        <v>4.0023041474654377</v>
      </c>
      <c r="S8">
        <v>0</v>
      </c>
      <c r="T8">
        <v>0</v>
      </c>
      <c r="U8">
        <v>62.105281010151032</v>
      </c>
      <c r="V8">
        <v>3</v>
      </c>
      <c r="W8">
        <v>4.9991356957649096</v>
      </c>
      <c r="X8">
        <v>14.996918767507001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22.74192</v>
      </c>
      <c r="AL8">
        <v>1.7337999999999996</v>
      </c>
      <c r="AM8">
        <v>0</v>
      </c>
      <c r="AN8">
        <v>0</v>
      </c>
      <c r="AO8">
        <v>0</v>
      </c>
      <c r="AP8">
        <v>1.9692191357421178</v>
      </c>
      <c r="AQ8">
        <v>0</v>
      </c>
      <c r="AR8">
        <v>2.9093999999999993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481.96562036769342</v>
      </c>
      <c r="DN8">
        <v>17.739652805742853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</v>
      </c>
      <c r="L9">
        <v>0.9953820684847956</v>
      </c>
      <c r="M9">
        <v>63.766482587625383</v>
      </c>
      <c r="N9">
        <v>51.8870698735955</v>
      </c>
      <c r="O9">
        <v>73.289093152665998</v>
      </c>
      <c r="P9">
        <v>27.049452734434176</v>
      </c>
      <c r="Q9">
        <v>0</v>
      </c>
      <c r="R9">
        <v>4.0023041474654377</v>
      </c>
      <c r="S9">
        <v>0</v>
      </c>
      <c r="T9">
        <v>0</v>
      </c>
      <c r="U9">
        <v>62.105281010151032</v>
      </c>
      <c r="V9">
        <v>3</v>
      </c>
      <c r="W9">
        <v>4.9991356957649096</v>
      </c>
      <c r="X9">
        <v>14.996918767507001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22.74192</v>
      </c>
      <c r="AL9">
        <v>1.7337999999999996</v>
      </c>
      <c r="AM9">
        <v>0</v>
      </c>
      <c r="AN9">
        <v>0</v>
      </c>
      <c r="AO9">
        <v>0</v>
      </c>
      <c r="AP9">
        <v>1.9692191357421178</v>
      </c>
      <c r="AQ9">
        <v>0</v>
      </c>
      <c r="AR9">
        <v>2.9093999999999993</v>
      </c>
      <c r="AS9">
        <v>4.726399999999999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476.03942379796405</v>
      </c>
      <c r="DN9">
        <v>17.521529375472262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</v>
      </c>
      <c r="L10">
        <v>0.9953820684847956</v>
      </c>
      <c r="M10">
        <v>63.766482587625383</v>
      </c>
      <c r="N10">
        <v>51.8870698735955</v>
      </c>
      <c r="O10">
        <v>73.289093152665998</v>
      </c>
      <c r="P10">
        <v>27.049452734434176</v>
      </c>
      <c r="Q10">
        <v>0</v>
      </c>
      <c r="R10">
        <v>4.0023041474654377</v>
      </c>
      <c r="S10">
        <v>0</v>
      </c>
      <c r="T10">
        <v>0</v>
      </c>
      <c r="U10">
        <v>62.105281010151032</v>
      </c>
      <c r="V10">
        <v>3</v>
      </c>
      <c r="W10">
        <v>4.9991356957649096</v>
      </c>
      <c r="X10">
        <v>14.996918767507001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22.74192</v>
      </c>
      <c r="AL10">
        <v>1.7337999999999996</v>
      </c>
      <c r="AM10">
        <v>0</v>
      </c>
      <c r="AN10">
        <v>0</v>
      </c>
      <c r="AO10">
        <v>0</v>
      </c>
      <c r="AP10">
        <v>1.9692191357421178</v>
      </c>
      <c r="AQ10">
        <v>0</v>
      </c>
      <c r="AR10">
        <v>2.9093999999999993</v>
      </c>
      <c r="AS10">
        <v>4.726399999999999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476.03942379796405</v>
      </c>
      <c r="DN10">
        <v>17.521529375472262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</v>
      </c>
      <c r="L11">
        <v>0.9953820684847956</v>
      </c>
      <c r="M11">
        <v>63.766482587625383</v>
      </c>
      <c r="N11">
        <v>51.8870698735955</v>
      </c>
      <c r="O11">
        <v>73.289093152665998</v>
      </c>
      <c r="P11">
        <v>27.049452734434176</v>
      </c>
      <c r="Q11">
        <v>0</v>
      </c>
      <c r="R11">
        <v>4.0023041474654377</v>
      </c>
      <c r="S11">
        <v>0</v>
      </c>
      <c r="T11">
        <v>0</v>
      </c>
      <c r="U11">
        <v>62.105281010151032</v>
      </c>
      <c r="V11">
        <v>3</v>
      </c>
      <c r="W11">
        <v>4.9991356957649096</v>
      </c>
      <c r="X11">
        <v>14.996918767507001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8.3183999999999987</v>
      </c>
      <c r="AI11">
        <v>0</v>
      </c>
      <c r="AJ11">
        <v>0</v>
      </c>
      <c r="AK11">
        <v>22.74192</v>
      </c>
      <c r="AL11">
        <v>1.7337999999999996</v>
      </c>
      <c r="AM11">
        <v>0</v>
      </c>
      <c r="AN11">
        <v>0</v>
      </c>
      <c r="AO11">
        <v>0</v>
      </c>
      <c r="AP11">
        <v>1.9692191357421178</v>
      </c>
      <c r="AQ11">
        <v>0</v>
      </c>
      <c r="AR11">
        <v>2.9093999999999993</v>
      </c>
      <c r="AS11">
        <v>4.726399999999999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484.06252059796407</v>
      </c>
      <c r="DN11">
        <v>17.816832575472262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</v>
      </c>
      <c r="L12">
        <v>0.9953820684847956</v>
      </c>
      <c r="M12">
        <v>63.766482587625383</v>
      </c>
      <c r="N12">
        <v>51.8870698735955</v>
      </c>
      <c r="O12">
        <v>73.289093152665998</v>
      </c>
      <c r="P12">
        <v>27.049452734434176</v>
      </c>
      <c r="Q12">
        <v>0</v>
      </c>
      <c r="R12">
        <v>4.0023041474654377</v>
      </c>
      <c r="S12">
        <v>0</v>
      </c>
      <c r="T12">
        <v>0</v>
      </c>
      <c r="U12">
        <v>62.105281010151032</v>
      </c>
      <c r="V12">
        <v>3</v>
      </c>
      <c r="W12">
        <v>4.9991356957649096</v>
      </c>
      <c r="X12">
        <v>14.996918767507001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8.3183999999999987</v>
      </c>
      <c r="AI12">
        <v>0</v>
      </c>
      <c r="AJ12">
        <v>0</v>
      </c>
      <c r="AK12">
        <v>22.74192</v>
      </c>
      <c r="AL12">
        <v>1.7337999999999996</v>
      </c>
      <c r="AM12">
        <v>0</v>
      </c>
      <c r="AN12">
        <v>0</v>
      </c>
      <c r="AO12">
        <v>0</v>
      </c>
      <c r="AP12">
        <v>1.9692191357421178</v>
      </c>
      <c r="AQ12">
        <v>0</v>
      </c>
      <c r="AR12">
        <v>2.9093999999999993</v>
      </c>
      <c r="AS12">
        <v>4.726399999999999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484.06252059796407</v>
      </c>
      <c r="DN12">
        <v>17.816832575472262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</v>
      </c>
      <c r="L13">
        <v>0.9953820684847956</v>
      </c>
      <c r="M13">
        <v>63.766482587625383</v>
      </c>
      <c r="N13">
        <v>51.8870698735955</v>
      </c>
      <c r="O13">
        <v>73.289093152665998</v>
      </c>
      <c r="P13">
        <v>27.049452734434176</v>
      </c>
      <c r="Q13">
        <v>0</v>
      </c>
      <c r="R13">
        <v>4.0023041474654377</v>
      </c>
      <c r="S13">
        <v>0</v>
      </c>
      <c r="T13">
        <v>0</v>
      </c>
      <c r="U13">
        <v>62.105281010151032</v>
      </c>
      <c r="V13">
        <v>3</v>
      </c>
      <c r="W13">
        <v>4.9991356957649096</v>
      </c>
      <c r="X13">
        <v>14.996918767507001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8.3183999999999987</v>
      </c>
      <c r="AI13">
        <v>0</v>
      </c>
      <c r="AJ13">
        <v>0</v>
      </c>
      <c r="AK13">
        <v>22.74192</v>
      </c>
      <c r="AL13">
        <v>1.7337999999999996</v>
      </c>
      <c r="AM13">
        <v>0</v>
      </c>
      <c r="AN13">
        <v>0</v>
      </c>
      <c r="AO13">
        <v>0</v>
      </c>
      <c r="AP13">
        <v>1.9692191357421178</v>
      </c>
      <c r="AQ13">
        <v>0</v>
      </c>
      <c r="AR13">
        <v>2.9093999999999993</v>
      </c>
      <c r="AS13">
        <v>4.726399999999999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484.06252059796407</v>
      </c>
      <c r="DN13">
        <v>17.816832575472262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</v>
      </c>
      <c r="L14">
        <v>0.9953820684847956</v>
      </c>
      <c r="M14">
        <v>63.766482587625383</v>
      </c>
      <c r="N14">
        <v>51.8870698735955</v>
      </c>
      <c r="O14">
        <v>73.289093152665998</v>
      </c>
      <c r="P14">
        <v>27.049452734434176</v>
      </c>
      <c r="Q14">
        <v>0</v>
      </c>
      <c r="R14">
        <v>4.0023041474654377</v>
      </c>
      <c r="S14">
        <v>0</v>
      </c>
      <c r="T14">
        <v>0</v>
      </c>
      <c r="U14">
        <v>62.105281010151032</v>
      </c>
      <c r="V14">
        <v>3</v>
      </c>
      <c r="W14">
        <v>4.9991356957649096</v>
      </c>
      <c r="X14">
        <v>14.996918767507001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8.3183999999999987</v>
      </c>
      <c r="AI14">
        <v>0</v>
      </c>
      <c r="AJ14">
        <v>0</v>
      </c>
      <c r="AK14">
        <v>22.74192</v>
      </c>
      <c r="AL14">
        <v>1.7337999999999996</v>
      </c>
      <c r="AM14">
        <v>0</v>
      </c>
      <c r="AN14">
        <v>0</v>
      </c>
      <c r="AO14">
        <v>0</v>
      </c>
      <c r="AP14">
        <v>1.9692191357421178</v>
      </c>
      <c r="AQ14">
        <v>0</v>
      </c>
      <c r="AR14">
        <v>2.9093999999999993</v>
      </c>
      <c r="AS14">
        <v>4.726399999999999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484.06252059796407</v>
      </c>
      <c r="DN14">
        <v>17.816832575472262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</v>
      </c>
      <c r="L15">
        <v>0.9953820684847956</v>
      </c>
      <c r="M15">
        <v>63.766482587625383</v>
      </c>
      <c r="N15">
        <v>51.8870698735955</v>
      </c>
      <c r="O15">
        <v>73.289093152665998</v>
      </c>
      <c r="P15">
        <v>27.049452734434176</v>
      </c>
      <c r="Q15">
        <v>0</v>
      </c>
      <c r="R15">
        <v>4.0023041474654377</v>
      </c>
      <c r="S15">
        <v>0</v>
      </c>
      <c r="T15">
        <v>0</v>
      </c>
      <c r="U15">
        <v>62.105281010151032</v>
      </c>
      <c r="V15">
        <v>3</v>
      </c>
      <c r="W15">
        <v>4.9991356957649096</v>
      </c>
      <c r="X15">
        <v>14.996918767507001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8.3183999999999987</v>
      </c>
      <c r="AI15">
        <v>0</v>
      </c>
      <c r="AJ15">
        <v>0</v>
      </c>
      <c r="AK15">
        <v>22.74192</v>
      </c>
      <c r="AL15">
        <v>1.7337999999999996</v>
      </c>
      <c r="AM15">
        <v>0</v>
      </c>
      <c r="AN15">
        <v>0</v>
      </c>
      <c r="AO15">
        <v>0</v>
      </c>
      <c r="AP15">
        <v>1.9692191357421178</v>
      </c>
      <c r="AQ15">
        <v>0</v>
      </c>
      <c r="AR15">
        <v>2.9093999999999993</v>
      </c>
      <c r="AS15">
        <v>4.726399999999999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484.06252059796407</v>
      </c>
      <c r="DN15">
        <v>17.816832575472262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</v>
      </c>
      <c r="L16">
        <v>0.9953820684847956</v>
      </c>
      <c r="M16">
        <v>63.766482587625383</v>
      </c>
      <c r="N16">
        <v>51.8870698735955</v>
      </c>
      <c r="O16">
        <v>73.289093152665998</v>
      </c>
      <c r="P16">
        <v>27.049452734434176</v>
      </c>
      <c r="Q16">
        <v>0</v>
      </c>
      <c r="R16">
        <v>4.0023041474654377</v>
      </c>
      <c r="S16">
        <v>0</v>
      </c>
      <c r="T16">
        <v>0</v>
      </c>
      <c r="U16">
        <v>62.105281010151032</v>
      </c>
      <c r="V16">
        <v>3</v>
      </c>
      <c r="W16">
        <v>4.9991356957649096</v>
      </c>
      <c r="X16">
        <v>14.996918767507001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8.3183999999999987</v>
      </c>
      <c r="AI16">
        <v>0</v>
      </c>
      <c r="AJ16">
        <v>0</v>
      </c>
      <c r="AK16">
        <v>22.74192</v>
      </c>
      <c r="AL16">
        <v>1.7337999999999996</v>
      </c>
      <c r="AM16">
        <v>0</v>
      </c>
      <c r="AN16">
        <v>0</v>
      </c>
      <c r="AO16">
        <v>0</v>
      </c>
      <c r="AP16">
        <v>1.9692191357421178</v>
      </c>
      <c r="AQ16">
        <v>0</v>
      </c>
      <c r="AR16">
        <v>2.9093999999999993</v>
      </c>
      <c r="AS16">
        <v>4.726399999999999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484.06252059796407</v>
      </c>
      <c r="DN16">
        <v>17.816832575472262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</v>
      </c>
      <c r="L17">
        <v>0.96420428795537749</v>
      </c>
      <c r="M17">
        <v>63.766482587625383</v>
      </c>
      <c r="N17">
        <v>51.8870698735955</v>
      </c>
      <c r="O17">
        <v>73.289093152665998</v>
      </c>
      <c r="P17">
        <v>27.049452734434176</v>
      </c>
      <c r="Q17">
        <v>0</v>
      </c>
      <c r="R17">
        <v>3.8548771929824568</v>
      </c>
      <c r="S17">
        <v>0</v>
      </c>
      <c r="T17">
        <v>0</v>
      </c>
      <c r="U17">
        <v>62.105281010151032</v>
      </c>
      <c r="V17">
        <v>2.8899999999999997</v>
      </c>
      <c r="W17">
        <v>4.8213157894736849</v>
      </c>
      <c r="X17">
        <v>14.467780619494174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8.3183999999999987</v>
      </c>
      <c r="AI17">
        <v>0</v>
      </c>
      <c r="AJ17">
        <v>0</v>
      </c>
      <c r="AK17">
        <v>22.74192</v>
      </c>
      <c r="AL17">
        <v>1.7337999999999996</v>
      </c>
      <c r="AM17">
        <v>0</v>
      </c>
      <c r="AN17">
        <v>0</v>
      </c>
      <c r="AO17">
        <v>0</v>
      </c>
      <c r="AP17">
        <v>1.9692191357421178</v>
      </c>
      <c r="AQ17">
        <v>0</v>
      </c>
      <c r="AR17">
        <v>2.9093999999999993</v>
      </c>
      <c r="AS17">
        <v>4.726399999999999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483.1023002876683</v>
      </c>
      <c r="DN17">
        <v>17.781490096451527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</v>
      </c>
      <c r="L18">
        <v>0.96420428795537749</v>
      </c>
      <c r="M18">
        <v>63.766482587625383</v>
      </c>
      <c r="N18">
        <v>51.8870698735955</v>
      </c>
      <c r="O18">
        <v>73.289093152665998</v>
      </c>
      <c r="P18">
        <v>27.049452734434176</v>
      </c>
      <c r="Q18">
        <v>0</v>
      </c>
      <c r="R18">
        <v>3.8548771929824568</v>
      </c>
      <c r="S18">
        <v>0</v>
      </c>
      <c r="T18">
        <v>0</v>
      </c>
      <c r="U18">
        <v>62.105281010151032</v>
      </c>
      <c r="V18">
        <v>2.8899999999999997</v>
      </c>
      <c r="W18">
        <v>4.8213157894736849</v>
      </c>
      <c r="X18">
        <v>14.467780619494174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8.3183999999999987</v>
      </c>
      <c r="AI18">
        <v>0</v>
      </c>
      <c r="AJ18">
        <v>0</v>
      </c>
      <c r="AK18">
        <v>22.74192</v>
      </c>
      <c r="AL18">
        <v>1.7337999999999996</v>
      </c>
      <c r="AM18">
        <v>0</v>
      </c>
      <c r="AN18">
        <v>0</v>
      </c>
      <c r="AO18">
        <v>0</v>
      </c>
      <c r="AP18">
        <v>1.9692191357421178</v>
      </c>
      <c r="AQ18">
        <v>0</v>
      </c>
      <c r="AR18">
        <v>21.820499999999996</v>
      </c>
      <c r="AS18">
        <v>4.726399999999999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501.34205623766832</v>
      </c>
      <c r="DN18">
        <v>18.452834146451536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</v>
      </c>
      <c r="L19">
        <v>0.96420428795537749</v>
      </c>
      <c r="M19">
        <v>63.766482587625383</v>
      </c>
      <c r="N19">
        <v>51.8870698735955</v>
      </c>
      <c r="O19">
        <v>73.289093152665998</v>
      </c>
      <c r="P19">
        <v>27.049452734434176</v>
      </c>
      <c r="Q19">
        <v>0</v>
      </c>
      <c r="R19">
        <v>3.8548771929824568</v>
      </c>
      <c r="S19">
        <v>0</v>
      </c>
      <c r="T19">
        <v>0</v>
      </c>
      <c r="U19">
        <v>62.105281010151032</v>
      </c>
      <c r="V19">
        <v>2.8899999999999997</v>
      </c>
      <c r="W19">
        <v>4.8213157894736849</v>
      </c>
      <c r="X19">
        <v>19.999506294742037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8.3183999999999987</v>
      </c>
      <c r="AI19">
        <v>0</v>
      </c>
      <c r="AJ19">
        <v>0</v>
      </c>
      <c r="AK19">
        <v>22.74192</v>
      </c>
      <c r="AL19">
        <v>1.7337999999999996</v>
      </c>
      <c r="AM19">
        <v>0</v>
      </c>
      <c r="AN19">
        <v>0</v>
      </c>
      <c r="AO19">
        <v>0</v>
      </c>
      <c r="AP19">
        <v>1.9692191357421178</v>
      </c>
      <c r="AQ19">
        <v>0</v>
      </c>
      <c r="AR19">
        <v>21.820499999999996</v>
      </c>
      <c r="AS19">
        <v>4.726399999999999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506.67740565144481</v>
      </c>
      <c r="DN19">
        <v>18.649210407922837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</v>
      </c>
      <c r="L20">
        <v>0.96420428795537749</v>
      </c>
      <c r="M20">
        <v>63.766482587625383</v>
      </c>
      <c r="N20">
        <v>51.8870698735955</v>
      </c>
      <c r="O20">
        <v>73.289093152665998</v>
      </c>
      <c r="P20">
        <v>27.049452734434176</v>
      </c>
      <c r="Q20">
        <v>0</v>
      </c>
      <c r="R20">
        <v>3.8548771929824568</v>
      </c>
      <c r="S20">
        <v>0</v>
      </c>
      <c r="T20">
        <v>0</v>
      </c>
      <c r="U20">
        <v>62.105281010151032</v>
      </c>
      <c r="V20">
        <v>2.8899999999999997</v>
      </c>
      <c r="W20">
        <v>4.8213157894736849</v>
      </c>
      <c r="X20">
        <v>30.003191065017941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8.3183999999999987</v>
      </c>
      <c r="AI20">
        <v>0</v>
      </c>
      <c r="AJ20">
        <v>0</v>
      </c>
      <c r="AK20">
        <v>22.74192</v>
      </c>
      <c r="AL20">
        <v>1.7337999999999996</v>
      </c>
      <c r="AM20">
        <v>0</v>
      </c>
      <c r="AN20">
        <v>0</v>
      </c>
      <c r="AO20">
        <v>0</v>
      </c>
      <c r="AP20">
        <v>1.9692191357421178</v>
      </c>
      <c r="AQ20">
        <v>0</v>
      </c>
      <c r="AR20">
        <v>2.9093999999999993</v>
      </c>
      <c r="AS20">
        <v>4.726399999999999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498.08620366237591</v>
      </c>
      <c r="DN20">
        <v>18.332997167267614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</v>
      </c>
      <c r="L21">
        <v>0.96420428795537749</v>
      </c>
      <c r="M21">
        <v>63.766482587625383</v>
      </c>
      <c r="N21">
        <v>51.8870698735955</v>
      </c>
      <c r="O21">
        <v>73.289093152665998</v>
      </c>
      <c r="P21">
        <v>27.049452734434176</v>
      </c>
      <c r="Q21">
        <v>0</v>
      </c>
      <c r="R21">
        <v>3.9377777777777769</v>
      </c>
      <c r="S21">
        <v>0</v>
      </c>
      <c r="T21">
        <v>0</v>
      </c>
      <c r="U21">
        <v>62.105281010151032</v>
      </c>
      <c r="V21">
        <v>2.8899999999999997</v>
      </c>
      <c r="W21">
        <v>4.8938947368421051</v>
      </c>
      <c r="X21">
        <v>43.481335019083964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22.74192</v>
      </c>
      <c r="AL21">
        <v>1.7337999999999996</v>
      </c>
      <c r="AM21">
        <v>0</v>
      </c>
      <c r="AN21">
        <v>0</v>
      </c>
      <c r="AO21">
        <v>0</v>
      </c>
      <c r="AP21">
        <v>5.2364349989576828</v>
      </c>
      <c r="AQ21">
        <v>0</v>
      </c>
      <c r="AR21">
        <v>2.9093999999999993</v>
      </c>
      <c r="AS21">
        <v>4.726399999999999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514.38687217171912</v>
      </c>
      <c r="DN21">
        <v>18.933168007369879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</v>
      </c>
      <c r="L22">
        <v>0.96420428795537749</v>
      </c>
      <c r="M22">
        <v>63.766482587625383</v>
      </c>
      <c r="N22">
        <v>51.8870698735955</v>
      </c>
      <c r="O22">
        <v>73.289093152665998</v>
      </c>
      <c r="P22">
        <v>27.049452734434176</v>
      </c>
      <c r="Q22">
        <v>0</v>
      </c>
      <c r="R22">
        <v>3.9377777777777769</v>
      </c>
      <c r="S22">
        <v>0</v>
      </c>
      <c r="T22">
        <v>0</v>
      </c>
      <c r="U22">
        <v>62.105281010151032</v>
      </c>
      <c r="V22">
        <v>2.8899999999999997</v>
      </c>
      <c r="W22">
        <v>4.8938947368421051</v>
      </c>
      <c r="X22">
        <v>43.481335019083964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22.74192</v>
      </c>
      <c r="AL22">
        <v>1.7337999999999996</v>
      </c>
      <c r="AM22">
        <v>0</v>
      </c>
      <c r="AN22">
        <v>0</v>
      </c>
      <c r="AO22">
        <v>0</v>
      </c>
      <c r="AP22">
        <v>5.2364349989576828</v>
      </c>
      <c r="AQ22">
        <v>0</v>
      </c>
      <c r="AR22">
        <v>2.9093999999999993</v>
      </c>
      <c r="AS22">
        <v>4.726399999999999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514.38687217171912</v>
      </c>
      <c r="DN22">
        <v>18.933168007369879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</v>
      </c>
      <c r="L23">
        <v>0.96420428795537749</v>
      </c>
      <c r="M23">
        <v>63.766482587625383</v>
      </c>
      <c r="N23">
        <v>51.8870698735955</v>
      </c>
      <c r="O23">
        <v>73.289093152665998</v>
      </c>
      <c r="P23">
        <v>27.049452734434176</v>
      </c>
      <c r="Q23">
        <v>0</v>
      </c>
      <c r="R23">
        <v>3.8576133651551308</v>
      </c>
      <c r="S23">
        <v>0</v>
      </c>
      <c r="T23">
        <v>0</v>
      </c>
      <c r="U23">
        <v>62.105281010151032</v>
      </c>
      <c r="V23">
        <v>2.8899999999999997</v>
      </c>
      <c r="W23">
        <v>6.4888788580786034</v>
      </c>
      <c r="X23">
        <v>43.19467009285944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22.74192</v>
      </c>
      <c r="AL23">
        <v>1.7337999999999996</v>
      </c>
      <c r="AM23">
        <v>0</v>
      </c>
      <c r="AN23">
        <v>0</v>
      </c>
      <c r="AO23">
        <v>0</v>
      </c>
      <c r="AP23">
        <v>1.6879021163503869</v>
      </c>
      <c r="AQ23">
        <v>0</v>
      </c>
      <c r="AR23">
        <v>2.9093999999999993</v>
      </c>
      <c r="AS23">
        <v>4.726399999999999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512.14907491133613</v>
      </c>
      <c r="DN23">
        <v>18.850587167534876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</v>
      </c>
      <c r="L24">
        <v>0.96420428795537749</v>
      </c>
      <c r="M24">
        <v>63.766482587625383</v>
      </c>
      <c r="N24">
        <v>51.8870698735955</v>
      </c>
      <c r="O24">
        <v>73.289093152665998</v>
      </c>
      <c r="P24">
        <v>27.049452734434176</v>
      </c>
      <c r="Q24">
        <v>0</v>
      </c>
      <c r="R24">
        <v>3.8576133651551308</v>
      </c>
      <c r="S24">
        <v>0</v>
      </c>
      <c r="T24">
        <v>0</v>
      </c>
      <c r="U24">
        <v>62.105281010151032</v>
      </c>
      <c r="V24">
        <v>2.8899999999999997</v>
      </c>
      <c r="W24">
        <v>19.8565135261194</v>
      </c>
      <c r="X24">
        <v>43.191182608118858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22.74192</v>
      </c>
      <c r="AL24">
        <v>1.7337999999999996</v>
      </c>
      <c r="AM24">
        <v>0</v>
      </c>
      <c r="AN24">
        <v>0</v>
      </c>
      <c r="AO24">
        <v>0</v>
      </c>
      <c r="AP24">
        <v>1.6879021163503869</v>
      </c>
      <c r="AQ24">
        <v>10.786490000000001</v>
      </c>
      <c r="AR24">
        <v>2.9093999999999993</v>
      </c>
      <c r="AS24">
        <v>4.726399999999999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543.46546105293146</v>
      </c>
      <c r="DN24">
        <v>20.003238209239832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</v>
      </c>
      <c r="L25">
        <v>0.96420428795537749</v>
      </c>
      <c r="M25">
        <v>63.766482587625383</v>
      </c>
      <c r="N25">
        <v>51.8870698735955</v>
      </c>
      <c r="O25">
        <v>73.289093152665998</v>
      </c>
      <c r="P25">
        <v>27.049452734434176</v>
      </c>
      <c r="Q25">
        <v>0</v>
      </c>
      <c r="R25">
        <v>3.8576133651551308</v>
      </c>
      <c r="S25">
        <v>0</v>
      </c>
      <c r="T25">
        <v>0</v>
      </c>
      <c r="U25">
        <v>62.105281010151032</v>
      </c>
      <c r="V25">
        <v>2.8899999999999997</v>
      </c>
      <c r="W25">
        <v>19.8565135261194</v>
      </c>
      <c r="X25">
        <v>43.191182608118858</v>
      </c>
      <c r="Y25">
        <v>0</v>
      </c>
      <c r="Z25">
        <v>0</v>
      </c>
      <c r="AA25">
        <v>0</v>
      </c>
      <c r="AB25">
        <v>5.7837519999999998</v>
      </c>
      <c r="AC25">
        <v>0</v>
      </c>
      <c r="AD25">
        <v>4.0033800000000008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22.74192</v>
      </c>
      <c r="AL25">
        <v>1.7337999999999996</v>
      </c>
      <c r="AM25">
        <v>0</v>
      </c>
      <c r="AN25">
        <v>0</v>
      </c>
      <c r="AO25">
        <v>0</v>
      </c>
      <c r="AP25">
        <v>1.6879021163503869</v>
      </c>
      <c r="AQ25">
        <v>10.786490000000001</v>
      </c>
      <c r="AR25">
        <v>2.9093999999999993</v>
      </c>
      <c r="AS25">
        <v>4.726399999999999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560.92824682941784</v>
      </c>
      <c r="DN25">
        <v>20.645984432753366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</v>
      </c>
      <c r="L26">
        <v>0.96420428795537749</v>
      </c>
      <c r="M26">
        <v>63.766482587625383</v>
      </c>
      <c r="N26">
        <v>51.8870698735955</v>
      </c>
      <c r="O26">
        <v>73.289093152665998</v>
      </c>
      <c r="P26">
        <v>27.049452734434176</v>
      </c>
      <c r="Q26">
        <v>0</v>
      </c>
      <c r="R26">
        <v>3.8576133651551308</v>
      </c>
      <c r="S26">
        <v>0</v>
      </c>
      <c r="T26">
        <v>0</v>
      </c>
      <c r="U26">
        <v>62.105281010151032</v>
      </c>
      <c r="V26">
        <v>2.8899999999999997</v>
      </c>
      <c r="W26">
        <v>19.8565135261194</v>
      </c>
      <c r="X26">
        <v>43.191182608118858</v>
      </c>
      <c r="Y26">
        <v>0</v>
      </c>
      <c r="Z26">
        <v>0.96619999999999995</v>
      </c>
      <c r="AA26">
        <v>3.0883723950397339</v>
      </c>
      <c r="AB26">
        <v>5.7837519999999998</v>
      </c>
      <c r="AC26">
        <v>0</v>
      </c>
      <c r="AD26">
        <v>4.0033800000000008</v>
      </c>
      <c r="AE26">
        <v>14.475188000000001</v>
      </c>
      <c r="AF26">
        <v>12.303000000000003</v>
      </c>
      <c r="AG26">
        <v>0</v>
      </c>
      <c r="AH26">
        <v>33.273599999999995</v>
      </c>
      <c r="AI26">
        <v>1.6772999999999996</v>
      </c>
      <c r="AJ26">
        <v>0</v>
      </c>
      <c r="AK26">
        <v>22.74192</v>
      </c>
      <c r="AL26">
        <v>1.7337999999999996</v>
      </c>
      <c r="AM26">
        <v>2.2830599999999994</v>
      </c>
      <c r="AN26">
        <v>0</v>
      </c>
      <c r="AO26">
        <v>0</v>
      </c>
      <c r="AP26">
        <v>1.6879021163503869</v>
      </c>
      <c r="AQ26">
        <v>21.572980000000001</v>
      </c>
      <c r="AR26">
        <v>2.9093999999999993</v>
      </c>
      <c r="AS26">
        <v>4.726399999999999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599.99902769539517</v>
      </c>
      <c r="DN26">
        <v>22.084119961815702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178.09012875536479</v>
      </c>
      <c r="L27">
        <v>0.96420428795537749</v>
      </c>
      <c r="M27">
        <v>63.766482587625383</v>
      </c>
      <c r="N27">
        <v>51.8870698735955</v>
      </c>
      <c r="O27">
        <v>73.289093152665998</v>
      </c>
      <c r="P27">
        <v>27.049452734434176</v>
      </c>
      <c r="Q27">
        <v>0</v>
      </c>
      <c r="R27">
        <v>3.8576133651551308</v>
      </c>
      <c r="S27">
        <v>0</v>
      </c>
      <c r="T27">
        <v>0</v>
      </c>
      <c r="U27">
        <v>62.105281010151032</v>
      </c>
      <c r="V27">
        <v>9.1045999999999996</v>
      </c>
      <c r="W27">
        <v>19.8565135261194</v>
      </c>
      <c r="X27">
        <v>43.191182608118858</v>
      </c>
      <c r="Y27">
        <v>0</v>
      </c>
      <c r="Z27">
        <v>1.4492999999999998</v>
      </c>
      <c r="AA27">
        <v>6.176744790079467</v>
      </c>
      <c r="AB27">
        <v>11.567504</v>
      </c>
      <c r="AC27">
        <v>0</v>
      </c>
      <c r="AD27">
        <v>8.0067600000000017</v>
      </c>
      <c r="AE27">
        <v>21.712782000000004</v>
      </c>
      <c r="AF27">
        <v>13.50596</v>
      </c>
      <c r="AG27">
        <v>0</v>
      </c>
      <c r="AH27">
        <v>45.751199999999997</v>
      </c>
      <c r="AI27">
        <v>7.1810803999999981</v>
      </c>
      <c r="AJ27">
        <v>0</v>
      </c>
      <c r="AK27">
        <v>22.74192</v>
      </c>
      <c r="AL27">
        <v>1.7337999999999996</v>
      </c>
      <c r="AM27">
        <v>4.6363679999999992</v>
      </c>
      <c r="AN27">
        <v>0</v>
      </c>
      <c r="AO27">
        <v>0</v>
      </c>
      <c r="AP27">
        <v>1.6879021163503869</v>
      </c>
      <c r="AQ27">
        <v>32.359470000000002</v>
      </c>
      <c r="AR27">
        <v>2.9093999999999993</v>
      </c>
      <c r="AS27">
        <v>4.726399999999999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693.77253341195433</v>
      </c>
      <c r="DN27">
        <v>25.535679795661331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165.88706177364131</v>
      </c>
      <c r="L28">
        <v>0.96420428795537749</v>
      </c>
      <c r="M28">
        <v>63.766482587625383</v>
      </c>
      <c r="N28">
        <v>51.8870698735955</v>
      </c>
      <c r="O28">
        <v>73.289093152665998</v>
      </c>
      <c r="P28">
        <v>27.049452734434176</v>
      </c>
      <c r="Q28">
        <v>0</v>
      </c>
      <c r="R28">
        <v>3.8576133651551308</v>
      </c>
      <c r="S28">
        <v>0</v>
      </c>
      <c r="T28">
        <v>0</v>
      </c>
      <c r="U28">
        <v>62.105281010151032</v>
      </c>
      <c r="V28">
        <v>9.1045999999999996</v>
      </c>
      <c r="W28">
        <v>19.8565135261194</v>
      </c>
      <c r="X28">
        <v>43.191182608118858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4.25068</v>
      </c>
      <c r="AD28">
        <v>12.0379896</v>
      </c>
      <c r="AE28">
        <v>21.712782000000004</v>
      </c>
      <c r="AF28">
        <v>20.258940000000003</v>
      </c>
      <c r="AG28">
        <v>0</v>
      </c>
      <c r="AH28">
        <v>58.228799999999993</v>
      </c>
      <c r="AI28">
        <v>7.1810803999999981</v>
      </c>
      <c r="AJ28">
        <v>0</v>
      </c>
      <c r="AK28">
        <v>22.74192</v>
      </c>
      <c r="AL28">
        <v>9.535899999999998</v>
      </c>
      <c r="AM28">
        <v>6.9405023999999997</v>
      </c>
      <c r="AN28">
        <v>0</v>
      </c>
      <c r="AO28">
        <v>0</v>
      </c>
      <c r="AP28">
        <v>1.6879021163503869</v>
      </c>
      <c r="AQ28">
        <v>43.145960000000002</v>
      </c>
      <c r="AR28">
        <v>4.8489999999999984</v>
      </c>
      <c r="AS28">
        <v>4.726399999999999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748.11443961063003</v>
      </c>
      <c r="DN28">
        <v>27.535946656228845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170.00098741051593</v>
      </c>
      <c r="L29">
        <v>0.96420428795537749</v>
      </c>
      <c r="M29">
        <v>63.766482587625383</v>
      </c>
      <c r="N29">
        <v>51.8870698735955</v>
      </c>
      <c r="O29">
        <v>73.289093152665998</v>
      </c>
      <c r="P29">
        <v>27.049452734434176</v>
      </c>
      <c r="Q29">
        <v>0</v>
      </c>
      <c r="R29">
        <v>3.8576133651551308</v>
      </c>
      <c r="S29">
        <v>0</v>
      </c>
      <c r="T29">
        <v>0</v>
      </c>
      <c r="U29">
        <v>62.105281010151032</v>
      </c>
      <c r="V29">
        <v>9.1045999999999996</v>
      </c>
      <c r="W29">
        <v>19.8565135261194</v>
      </c>
      <c r="X29">
        <v>43.191182608118858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4.25068</v>
      </c>
      <c r="AD29">
        <v>12.0379896</v>
      </c>
      <c r="AE29">
        <v>21.712782000000004</v>
      </c>
      <c r="AF29">
        <v>20.258940000000003</v>
      </c>
      <c r="AG29">
        <v>0</v>
      </c>
      <c r="AH29">
        <v>58.228799999999993</v>
      </c>
      <c r="AI29">
        <v>7.1810803999999981</v>
      </c>
      <c r="AJ29">
        <v>0</v>
      </c>
      <c r="AK29">
        <v>22.74192</v>
      </c>
      <c r="AL29">
        <v>59.217938999999994</v>
      </c>
      <c r="AM29">
        <v>6.9405023999999997</v>
      </c>
      <c r="AN29">
        <v>0</v>
      </c>
      <c r="AO29">
        <v>0</v>
      </c>
      <c r="AP29">
        <v>1.6879021163503869</v>
      </c>
      <c r="AQ29">
        <v>43.145960000000002</v>
      </c>
      <c r="AR29">
        <v>21.820499999999996</v>
      </c>
      <c r="AS29">
        <v>10.870719999999997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827.98544118087705</v>
      </c>
      <c r="DN29">
        <v>30.47586800551657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</v>
      </c>
      <c r="L30">
        <v>0.96420428795537749</v>
      </c>
      <c r="M30">
        <v>63.766482587625383</v>
      </c>
      <c r="N30">
        <v>51.8870698735955</v>
      </c>
      <c r="O30">
        <v>73.289093152665998</v>
      </c>
      <c r="P30">
        <v>27.049452734434176</v>
      </c>
      <c r="Q30">
        <v>0</v>
      </c>
      <c r="R30">
        <v>3.8576133651551308</v>
      </c>
      <c r="S30">
        <v>0</v>
      </c>
      <c r="T30">
        <v>0</v>
      </c>
      <c r="U30">
        <v>62.105281010151032</v>
      </c>
      <c r="V30">
        <v>9.1030735930735922</v>
      </c>
      <c r="W30">
        <v>19.8565135261194</v>
      </c>
      <c r="X30">
        <v>43.191182608118858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12.0379896</v>
      </c>
      <c r="AE30">
        <v>21.712782000000004</v>
      </c>
      <c r="AF30">
        <v>20.258940000000003</v>
      </c>
      <c r="AG30">
        <v>0</v>
      </c>
      <c r="AH30">
        <v>58.228799999999993</v>
      </c>
      <c r="AI30">
        <v>7.1810803999999981</v>
      </c>
      <c r="AJ30">
        <v>0</v>
      </c>
      <c r="AK30">
        <v>22.74192</v>
      </c>
      <c r="AL30">
        <v>59.217938999999994</v>
      </c>
      <c r="AM30">
        <v>6.9405023999999997</v>
      </c>
      <c r="AN30">
        <v>0</v>
      </c>
      <c r="AO30">
        <v>0</v>
      </c>
      <c r="AP30">
        <v>1.6879021163503869</v>
      </c>
      <c r="AQ30">
        <v>43.145960000000002</v>
      </c>
      <c r="AR30">
        <v>21.820499999999996</v>
      </c>
      <c r="AS30">
        <v>10.870719999999997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822.44588857558904</v>
      </c>
      <c r="DN30">
        <v>30.271976293362311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181.81731614032441</v>
      </c>
      <c r="L31">
        <v>0.96420428795537749</v>
      </c>
      <c r="M31">
        <v>63.766482587625383</v>
      </c>
      <c r="N31">
        <v>51.8870698735955</v>
      </c>
      <c r="O31">
        <v>73.289093152665998</v>
      </c>
      <c r="P31">
        <v>27.049452734434176</v>
      </c>
      <c r="Q31">
        <v>0</v>
      </c>
      <c r="R31">
        <v>3.3911886768734885</v>
      </c>
      <c r="S31">
        <v>0</v>
      </c>
      <c r="T31">
        <v>0</v>
      </c>
      <c r="U31">
        <v>62.105281010151032</v>
      </c>
      <c r="V31">
        <v>9.1030735930735922</v>
      </c>
      <c r="W31">
        <v>19.8565135261194</v>
      </c>
      <c r="X31">
        <v>43.191182608118858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12.0379896</v>
      </c>
      <c r="AE31">
        <v>21.712782000000004</v>
      </c>
      <c r="AF31">
        <v>20.258940000000003</v>
      </c>
      <c r="AG31">
        <v>0</v>
      </c>
      <c r="AH31">
        <v>58.228799999999993</v>
      </c>
      <c r="AI31">
        <v>7.1810803999999981</v>
      </c>
      <c r="AJ31">
        <v>0</v>
      </c>
      <c r="AK31">
        <v>22.74192</v>
      </c>
      <c r="AL31">
        <v>59.217938999999994</v>
      </c>
      <c r="AM31">
        <v>6.9405023999999997</v>
      </c>
      <c r="AN31">
        <v>0</v>
      </c>
      <c r="AO31">
        <v>0</v>
      </c>
      <c r="AP31">
        <v>1.6879021163503869</v>
      </c>
      <c r="AQ31">
        <v>43.145960000000002</v>
      </c>
      <c r="AR31">
        <v>4.8489999999999984</v>
      </c>
      <c r="AS31">
        <v>10.870719999999997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826.66981168750817</v>
      </c>
      <c r="DN31">
        <v>30.427444633485702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233.61660064321606</v>
      </c>
      <c r="L32">
        <v>4.0020396022775557</v>
      </c>
      <c r="M32">
        <v>63.766482587625383</v>
      </c>
      <c r="N32">
        <v>51.8870698735955</v>
      </c>
      <c r="O32">
        <v>73.289093152665998</v>
      </c>
      <c r="P32">
        <v>27.049452734434176</v>
      </c>
      <c r="Q32">
        <v>0</v>
      </c>
      <c r="R32">
        <v>18.615555837742502</v>
      </c>
      <c r="S32">
        <v>0</v>
      </c>
      <c r="T32">
        <v>0</v>
      </c>
      <c r="U32">
        <v>62.105281010151032</v>
      </c>
      <c r="V32">
        <v>9.1030735930735922</v>
      </c>
      <c r="W32">
        <v>19.8565135261194</v>
      </c>
      <c r="X32">
        <v>43.191182608118858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12.0379896</v>
      </c>
      <c r="AE32">
        <v>21.712782000000004</v>
      </c>
      <c r="AF32">
        <v>20.258940000000003</v>
      </c>
      <c r="AG32">
        <v>0</v>
      </c>
      <c r="AH32">
        <v>58.228799999999993</v>
      </c>
      <c r="AI32">
        <v>7.1810803999999981</v>
      </c>
      <c r="AJ32">
        <v>0</v>
      </c>
      <c r="AK32">
        <v>22.74192</v>
      </c>
      <c r="AL32">
        <v>59.217938999999994</v>
      </c>
      <c r="AM32">
        <v>6.9405023999999997</v>
      </c>
      <c r="AN32">
        <v>0</v>
      </c>
      <c r="AO32">
        <v>0</v>
      </c>
      <c r="AP32">
        <v>1.6879021163503869</v>
      </c>
      <c r="AQ32">
        <v>43.145960000000002</v>
      </c>
      <c r="AR32">
        <v>4.8489999999999984</v>
      </c>
      <c r="AS32">
        <v>10.870719999999997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888.55453020924097</v>
      </c>
      <c r="DN32">
        <v>32.705074807175777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254.80404405992829</v>
      </c>
      <c r="L33">
        <v>4.0020396022775557</v>
      </c>
      <c r="M33">
        <v>63.766482587625383</v>
      </c>
      <c r="N33">
        <v>51.8870698735955</v>
      </c>
      <c r="O33">
        <v>73.289093152665998</v>
      </c>
      <c r="P33">
        <v>27.049452734434176</v>
      </c>
      <c r="Q33">
        <v>0</v>
      </c>
      <c r="R33">
        <v>18.615555837742502</v>
      </c>
      <c r="S33">
        <v>0</v>
      </c>
      <c r="T33">
        <v>0</v>
      </c>
      <c r="U33">
        <v>62.105281010151032</v>
      </c>
      <c r="V33">
        <v>9.1030735930735922</v>
      </c>
      <c r="W33">
        <v>19.856982343499197</v>
      </c>
      <c r="X33">
        <v>43.192877174486028</v>
      </c>
      <c r="Y33">
        <v>0</v>
      </c>
      <c r="Z33">
        <v>2.8638167999999999</v>
      </c>
      <c r="AA33">
        <v>5.8991382826601653</v>
      </c>
      <c r="AB33">
        <v>17.351255999999996</v>
      </c>
      <c r="AC33">
        <v>8.5097494999999999</v>
      </c>
      <c r="AD33">
        <v>12.0379896</v>
      </c>
      <c r="AE33">
        <v>21.712782000000004</v>
      </c>
      <c r="AF33">
        <v>20.258940000000003</v>
      </c>
      <c r="AG33">
        <v>0</v>
      </c>
      <c r="AH33">
        <v>58.228799999999993</v>
      </c>
      <c r="AI33">
        <v>1.6772999999999996</v>
      </c>
      <c r="AJ33">
        <v>0</v>
      </c>
      <c r="AK33">
        <v>22.74192</v>
      </c>
      <c r="AL33">
        <v>9.535899999999998</v>
      </c>
      <c r="AM33">
        <v>6.9405023999999997</v>
      </c>
      <c r="AN33">
        <v>0</v>
      </c>
      <c r="AO33">
        <v>0</v>
      </c>
      <c r="AP33">
        <v>1.6879021163503869</v>
      </c>
      <c r="AQ33">
        <v>43.145960000000002</v>
      </c>
      <c r="AR33">
        <v>4.8489999999999984</v>
      </c>
      <c r="AS33">
        <v>4.726399999999999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838.95978093865961</v>
      </c>
      <c r="DN33">
        <v>30.879527729830308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254.80404405992829</v>
      </c>
      <c r="L34">
        <v>4.0020396022775557</v>
      </c>
      <c r="M34">
        <v>63.766482587625383</v>
      </c>
      <c r="N34">
        <v>51.8870698735955</v>
      </c>
      <c r="O34">
        <v>73.289093152665998</v>
      </c>
      <c r="P34">
        <v>27.049452734434176</v>
      </c>
      <c r="Q34">
        <v>0</v>
      </c>
      <c r="R34">
        <v>18.615555837742502</v>
      </c>
      <c r="S34">
        <v>0</v>
      </c>
      <c r="T34">
        <v>0</v>
      </c>
      <c r="U34">
        <v>62.105281010151032</v>
      </c>
      <c r="V34">
        <v>9.1030735930735922</v>
      </c>
      <c r="W34">
        <v>19.856982343499197</v>
      </c>
      <c r="X34">
        <v>43.192877174486028</v>
      </c>
      <c r="Y34">
        <v>0</v>
      </c>
      <c r="Z34">
        <v>0.96619999999999995</v>
      </c>
      <c r="AA34">
        <v>0</v>
      </c>
      <c r="AB34">
        <v>11.567504</v>
      </c>
      <c r="AC34">
        <v>0</v>
      </c>
      <c r="AD34">
        <v>8.0067600000000017</v>
      </c>
      <c r="AE34">
        <v>14.475188000000001</v>
      </c>
      <c r="AF34">
        <v>12.986500000000001</v>
      </c>
      <c r="AG34">
        <v>0</v>
      </c>
      <c r="AH34">
        <v>49.910400000000003</v>
      </c>
      <c r="AI34">
        <v>0</v>
      </c>
      <c r="AJ34">
        <v>0</v>
      </c>
      <c r="AK34">
        <v>22.74192</v>
      </c>
      <c r="AL34">
        <v>1.7337999999999996</v>
      </c>
      <c r="AM34">
        <v>4.6363679999999992</v>
      </c>
      <c r="AN34">
        <v>0</v>
      </c>
      <c r="AO34">
        <v>0</v>
      </c>
      <c r="AP34">
        <v>1.6879021163503869</v>
      </c>
      <c r="AQ34">
        <v>43.145960000000002</v>
      </c>
      <c r="AR34">
        <v>4.8489999999999984</v>
      </c>
      <c r="AS34">
        <v>4.726399999999999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780.38249757671667</v>
      </c>
      <c r="DN34">
        <v>28.723356509113039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254.80404405992829</v>
      </c>
      <c r="L35">
        <v>4.0020396022775557</v>
      </c>
      <c r="M35">
        <v>63.766482587625383</v>
      </c>
      <c r="N35">
        <v>51.8870698735955</v>
      </c>
      <c r="O35">
        <v>73.289093152665998</v>
      </c>
      <c r="P35">
        <v>27.049452734434176</v>
      </c>
      <c r="Q35">
        <v>0</v>
      </c>
      <c r="R35">
        <v>18.615555837742502</v>
      </c>
      <c r="S35">
        <v>0</v>
      </c>
      <c r="T35">
        <v>0</v>
      </c>
      <c r="U35">
        <v>62.105281010151032</v>
      </c>
      <c r="V35">
        <v>9.1030735930735922</v>
      </c>
      <c r="W35">
        <v>19.856982343499197</v>
      </c>
      <c r="X35">
        <v>43.192877174486028</v>
      </c>
      <c r="Y35">
        <v>0</v>
      </c>
      <c r="Z35">
        <v>0</v>
      </c>
      <c r="AA35">
        <v>0</v>
      </c>
      <c r="AB35">
        <v>5.7837519999999998</v>
      </c>
      <c r="AC35">
        <v>0</v>
      </c>
      <c r="AD35">
        <v>3.94536</v>
      </c>
      <c r="AE35">
        <v>14.475188000000001</v>
      </c>
      <c r="AF35">
        <v>6.7529800000000009</v>
      </c>
      <c r="AG35">
        <v>0</v>
      </c>
      <c r="AH35">
        <v>33.273599999999995</v>
      </c>
      <c r="AI35">
        <v>0</v>
      </c>
      <c r="AJ35">
        <v>0</v>
      </c>
      <c r="AK35">
        <v>22.74192</v>
      </c>
      <c r="AL35">
        <v>1.7337999999999996</v>
      </c>
      <c r="AM35">
        <v>2.3181839999999996</v>
      </c>
      <c r="AN35">
        <v>0</v>
      </c>
      <c r="AO35">
        <v>0</v>
      </c>
      <c r="AP35">
        <v>1.6879021163503869</v>
      </c>
      <c r="AQ35">
        <v>32.359470000000002</v>
      </c>
      <c r="AR35">
        <v>4.8489999999999984</v>
      </c>
      <c r="AS35">
        <v>4.726399999999999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735.25706736958705</v>
      </c>
      <c r="DN35">
        <v>27.062440716242804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254.80404405992829</v>
      </c>
      <c r="L36">
        <v>4.0020396022775557</v>
      </c>
      <c r="M36">
        <v>63.766482587625383</v>
      </c>
      <c r="N36">
        <v>51.8870698735955</v>
      </c>
      <c r="O36">
        <v>73.289093152665998</v>
      </c>
      <c r="P36">
        <v>27.049452734434176</v>
      </c>
      <c r="Q36">
        <v>0</v>
      </c>
      <c r="R36">
        <v>18.615555837742502</v>
      </c>
      <c r="S36">
        <v>0</v>
      </c>
      <c r="T36">
        <v>0</v>
      </c>
      <c r="U36">
        <v>62.105281010151032</v>
      </c>
      <c r="V36">
        <v>9.1030735930735922</v>
      </c>
      <c r="W36">
        <v>19.856982343499197</v>
      </c>
      <c r="X36">
        <v>43.192877174486028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22.74192</v>
      </c>
      <c r="AL36">
        <v>1.7337999999999996</v>
      </c>
      <c r="AM36">
        <v>0</v>
      </c>
      <c r="AN36">
        <v>0</v>
      </c>
      <c r="AO36">
        <v>0</v>
      </c>
      <c r="AP36">
        <v>1.6879021163503869</v>
      </c>
      <c r="AQ36">
        <v>32.359470000000002</v>
      </c>
      <c r="AR36">
        <v>4.8489999999999984</v>
      </c>
      <c r="AS36">
        <v>4.726399999999999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720.61265493397343</v>
      </c>
      <c r="DN36">
        <v>26.523429151856519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254.80404405992829</v>
      </c>
      <c r="L37">
        <v>4.0020396022775557</v>
      </c>
      <c r="M37">
        <v>63.766482587625383</v>
      </c>
      <c r="N37">
        <v>51.8870698735955</v>
      </c>
      <c r="O37">
        <v>73.289093152665998</v>
      </c>
      <c r="P37">
        <v>27.049452734434176</v>
      </c>
      <c r="Q37">
        <v>0</v>
      </c>
      <c r="R37">
        <v>15.008532768959434</v>
      </c>
      <c r="S37">
        <v>0</v>
      </c>
      <c r="T37">
        <v>0</v>
      </c>
      <c r="U37">
        <v>62.105281010151032</v>
      </c>
      <c r="V37">
        <v>9.1050225112556262</v>
      </c>
      <c r="W37">
        <v>19.856982343499197</v>
      </c>
      <c r="X37">
        <v>43.192877174486028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22.74192</v>
      </c>
      <c r="AL37">
        <v>1.7337999999999996</v>
      </c>
      <c r="AM37">
        <v>0</v>
      </c>
      <c r="AN37">
        <v>0</v>
      </c>
      <c r="AO37">
        <v>0</v>
      </c>
      <c r="AP37">
        <v>1.6879021163503869</v>
      </c>
      <c r="AQ37">
        <v>32.359470000000002</v>
      </c>
      <c r="AR37">
        <v>4.8489999999999984</v>
      </c>
      <c r="AS37">
        <v>4.726399999999999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709.11246406661803</v>
      </c>
      <c r="DN37">
        <v>26.10014586861071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254.80404405992829</v>
      </c>
      <c r="L38">
        <v>4.0020396022775557</v>
      </c>
      <c r="M38">
        <v>63.766482587625383</v>
      </c>
      <c r="N38">
        <v>51.8870698735955</v>
      </c>
      <c r="O38">
        <v>73.289093152665998</v>
      </c>
      <c r="P38">
        <v>27.049452734434176</v>
      </c>
      <c r="Q38">
        <v>0</v>
      </c>
      <c r="R38">
        <v>17.010639208281443</v>
      </c>
      <c r="S38">
        <v>0</v>
      </c>
      <c r="T38">
        <v>0</v>
      </c>
      <c r="U38">
        <v>62.105281010151032</v>
      </c>
      <c r="V38">
        <v>9.1004817694369962</v>
      </c>
      <c r="W38">
        <v>19.856982343499197</v>
      </c>
      <c r="X38">
        <v>43.192877174486028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22.74192</v>
      </c>
      <c r="AL38">
        <v>1.7337999999999996</v>
      </c>
      <c r="AM38">
        <v>0</v>
      </c>
      <c r="AN38">
        <v>0</v>
      </c>
      <c r="AO38">
        <v>0</v>
      </c>
      <c r="AP38">
        <v>1.6879021163503869</v>
      </c>
      <c r="AQ38">
        <v>31.224050000000002</v>
      </c>
      <c r="AR38">
        <v>4.8489999999999984</v>
      </c>
      <c r="AS38">
        <v>4.726399999999999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694.94024645970603</v>
      </c>
      <c r="DN38">
        <v>25.578515173026169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254.80404405992829</v>
      </c>
      <c r="L39">
        <v>4.0020396022775557</v>
      </c>
      <c r="M39">
        <v>63.766482587625383</v>
      </c>
      <c r="N39">
        <v>51.8870698735955</v>
      </c>
      <c r="O39">
        <v>73.289093152665998</v>
      </c>
      <c r="P39">
        <v>27.049452734434176</v>
      </c>
      <c r="Q39">
        <v>0</v>
      </c>
      <c r="R39">
        <v>18.615366325369735</v>
      </c>
      <c r="S39">
        <v>0</v>
      </c>
      <c r="T39">
        <v>0</v>
      </c>
      <c r="U39">
        <v>62.105281010151032</v>
      </c>
      <c r="V39">
        <v>9.1004817694369962</v>
      </c>
      <c r="W39">
        <v>19.856982343499197</v>
      </c>
      <c r="X39">
        <v>43.192877174486028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8.3183999999999987</v>
      </c>
      <c r="AI39">
        <v>0</v>
      </c>
      <c r="AJ39">
        <v>0</v>
      </c>
      <c r="AK39">
        <v>22.74192</v>
      </c>
      <c r="AL39">
        <v>1.7337999999999996</v>
      </c>
      <c r="AM39">
        <v>0</v>
      </c>
      <c r="AN39">
        <v>0</v>
      </c>
      <c r="AO39">
        <v>0</v>
      </c>
      <c r="AP39">
        <v>1.6879021163503869</v>
      </c>
      <c r="AQ39">
        <v>20.088200000000004</v>
      </c>
      <c r="AR39">
        <v>21.820499999999996</v>
      </c>
      <c r="AS39">
        <v>4.726399999999999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696.5380618928549</v>
      </c>
      <c r="DN39">
        <v>25.637324856965492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254.80404405992829</v>
      </c>
      <c r="L40">
        <v>4.0020396022775557</v>
      </c>
      <c r="M40">
        <v>63.766482587625383</v>
      </c>
      <c r="N40">
        <v>51.8870698735955</v>
      </c>
      <c r="O40">
        <v>73.289093152665998</v>
      </c>
      <c r="P40">
        <v>27.049452734434176</v>
      </c>
      <c r="Q40">
        <v>0</v>
      </c>
      <c r="R40">
        <v>18.615366325369735</v>
      </c>
      <c r="S40">
        <v>0</v>
      </c>
      <c r="T40">
        <v>0</v>
      </c>
      <c r="U40">
        <v>62.105281010151032</v>
      </c>
      <c r="V40">
        <v>9.1004817694369962</v>
      </c>
      <c r="W40">
        <v>19.856982343499197</v>
      </c>
      <c r="X40">
        <v>43.192877174486028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22.74192</v>
      </c>
      <c r="AL40">
        <v>1.7337999999999996</v>
      </c>
      <c r="AM40">
        <v>0</v>
      </c>
      <c r="AN40">
        <v>0</v>
      </c>
      <c r="AO40">
        <v>0</v>
      </c>
      <c r="AP40">
        <v>1.6879021163503869</v>
      </c>
      <c r="AQ40">
        <v>10.786490000000001</v>
      </c>
      <c r="AR40">
        <v>21.820499999999996</v>
      </c>
      <c r="AS40">
        <v>4.726399999999999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679.54346545126759</v>
      </c>
      <c r="DN40">
        <v>25.011811298552786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254.80404405992829</v>
      </c>
      <c r="L41">
        <v>0.99539170506912444</v>
      </c>
      <c r="M41">
        <v>63.766482587625383</v>
      </c>
      <c r="N41">
        <v>51.8870698735955</v>
      </c>
      <c r="O41">
        <v>73.289093152665998</v>
      </c>
      <c r="P41">
        <v>27.049452734434176</v>
      </c>
      <c r="Q41">
        <v>0</v>
      </c>
      <c r="R41">
        <v>18.615366325369735</v>
      </c>
      <c r="S41">
        <v>0</v>
      </c>
      <c r="T41">
        <v>0</v>
      </c>
      <c r="U41">
        <v>62.105281010151032</v>
      </c>
      <c r="V41">
        <v>9.1004817694369962</v>
      </c>
      <c r="W41">
        <v>19.856982343499197</v>
      </c>
      <c r="X41">
        <v>43.192877174486028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22.74192</v>
      </c>
      <c r="AL41">
        <v>1.7337999999999996</v>
      </c>
      <c r="AM41">
        <v>0</v>
      </c>
      <c r="AN41">
        <v>0</v>
      </c>
      <c r="AO41">
        <v>0</v>
      </c>
      <c r="AP41">
        <v>1.6879021163503869</v>
      </c>
      <c r="AQ41">
        <v>0</v>
      </c>
      <c r="AR41">
        <v>4.8489999999999984</v>
      </c>
      <c r="AS41">
        <v>10.870719999999997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655.797169115727</v>
      </c>
      <c r="DN41">
        <v>24.137789736885168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254.80404405992829</v>
      </c>
      <c r="L42">
        <v>0.99541050484446703</v>
      </c>
      <c r="M42">
        <v>63.766482587625383</v>
      </c>
      <c r="N42">
        <v>51.8870698735955</v>
      </c>
      <c r="O42">
        <v>73.289093152665998</v>
      </c>
      <c r="P42">
        <v>27.049452734434176</v>
      </c>
      <c r="Q42">
        <v>0</v>
      </c>
      <c r="R42">
        <v>18.615366325369735</v>
      </c>
      <c r="S42">
        <v>0</v>
      </c>
      <c r="T42">
        <v>0</v>
      </c>
      <c r="U42">
        <v>62.105281010151032</v>
      </c>
      <c r="V42">
        <v>9.1004817694369962</v>
      </c>
      <c r="W42">
        <v>19.856982343499197</v>
      </c>
      <c r="X42">
        <v>43.192877174486028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22.74192</v>
      </c>
      <c r="AL42">
        <v>1.7337999999999996</v>
      </c>
      <c r="AM42">
        <v>0</v>
      </c>
      <c r="AN42">
        <v>0</v>
      </c>
      <c r="AO42">
        <v>0</v>
      </c>
      <c r="AP42">
        <v>1.6879021163503869</v>
      </c>
      <c r="AQ42">
        <v>0</v>
      </c>
      <c r="AR42">
        <v>4.8489999999999984</v>
      </c>
      <c r="AS42">
        <v>10.870719999999997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655.79718724811016</v>
      </c>
      <c r="DN42">
        <v>24.13779040427719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254.80404405992829</v>
      </c>
      <c r="L43">
        <v>0.99537555371659436</v>
      </c>
      <c r="M43">
        <v>63.766482587625383</v>
      </c>
      <c r="N43">
        <v>51.8870698735955</v>
      </c>
      <c r="O43">
        <v>73.289093152665998</v>
      </c>
      <c r="P43">
        <v>27.049452734434176</v>
      </c>
      <c r="Q43">
        <v>0</v>
      </c>
      <c r="R43">
        <v>18.614332420537895</v>
      </c>
      <c r="S43">
        <v>0</v>
      </c>
      <c r="T43">
        <v>0</v>
      </c>
      <c r="U43">
        <v>62.105281010151032</v>
      </c>
      <c r="V43">
        <v>7.9416794899713468</v>
      </c>
      <c r="W43">
        <v>19.856982343499197</v>
      </c>
      <c r="X43">
        <v>43.192877174486028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22.74192</v>
      </c>
      <c r="AL43">
        <v>1.7337999999999996</v>
      </c>
      <c r="AM43">
        <v>0</v>
      </c>
      <c r="AN43">
        <v>0</v>
      </c>
      <c r="AO43">
        <v>0</v>
      </c>
      <c r="AP43">
        <v>1.6879021163503869</v>
      </c>
      <c r="AQ43">
        <v>0</v>
      </c>
      <c r="AR43">
        <v>4.8489999999999984</v>
      </c>
      <c r="AS43">
        <v>5.9079999999999995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642.91128802539572</v>
      </c>
      <c r="DN43">
        <v>23.663504491566275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254.80404405992829</v>
      </c>
      <c r="L44">
        <v>0.99537555371659436</v>
      </c>
      <c r="M44">
        <v>63.766482587625383</v>
      </c>
      <c r="N44">
        <v>51.8870698735955</v>
      </c>
      <c r="O44">
        <v>73.289093152665998</v>
      </c>
      <c r="P44">
        <v>27.049452734434176</v>
      </c>
      <c r="Q44">
        <v>0</v>
      </c>
      <c r="R44">
        <v>18.614332420537895</v>
      </c>
      <c r="S44">
        <v>0</v>
      </c>
      <c r="T44">
        <v>0</v>
      </c>
      <c r="U44">
        <v>62.105281010151032</v>
      </c>
      <c r="V44">
        <v>9.1050225112556262</v>
      </c>
      <c r="W44">
        <v>19.856982343499197</v>
      </c>
      <c r="X44">
        <v>43.192877174486028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22.74192</v>
      </c>
      <c r="AL44">
        <v>1.7337999999999996</v>
      </c>
      <c r="AM44">
        <v>0</v>
      </c>
      <c r="AN44">
        <v>0</v>
      </c>
      <c r="AO44">
        <v>0</v>
      </c>
      <c r="AP44">
        <v>1.6879021163503869</v>
      </c>
      <c r="AQ44">
        <v>0</v>
      </c>
      <c r="AR44">
        <v>4.8489999999999984</v>
      </c>
      <c r="AS44">
        <v>5.3171999999999997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643.46350602521261</v>
      </c>
      <c r="DN44">
        <v>23.68382951303364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254.80404405992829</v>
      </c>
      <c r="L45">
        <v>4.0021120337925415</v>
      </c>
      <c r="M45">
        <v>63.766482587625383</v>
      </c>
      <c r="N45">
        <v>51.8870698735955</v>
      </c>
      <c r="O45">
        <v>73.289093152665998</v>
      </c>
      <c r="P45">
        <v>27.049452734434176</v>
      </c>
      <c r="Q45">
        <v>0</v>
      </c>
      <c r="R45">
        <v>18.617296348712141</v>
      </c>
      <c r="S45">
        <v>0</v>
      </c>
      <c r="T45">
        <v>0</v>
      </c>
      <c r="U45">
        <v>62.105281010151032</v>
      </c>
      <c r="V45">
        <v>9.4368930622793261</v>
      </c>
      <c r="W45">
        <v>19.856982343499197</v>
      </c>
      <c r="X45">
        <v>43.192877174486028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22.74192</v>
      </c>
      <c r="AL45">
        <v>1.7337999999999996</v>
      </c>
      <c r="AM45">
        <v>0</v>
      </c>
      <c r="AN45">
        <v>0</v>
      </c>
      <c r="AO45">
        <v>0</v>
      </c>
      <c r="AP45">
        <v>2.2505361551338487</v>
      </c>
      <c r="AQ45">
        <v>0</v>
      </c>
      <c r="AR45">
        <v>4.8489999999999984</v>
      </c>
      <c r="AS45">
        <v>5.3171999999999997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647.22905531394224</v>
      </c>
      <c r="DN45">
        <v>23.822485222361401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254.80404405992829</v>
      </c>
      <c r="L46">
        <v>4.0021120337925415</v>
      </c>
      <c r="M46">
        <v>63.766482587625383</v>
      </c>
      <c r="N46">
        <v>51.8870698735955</v>
      </c>
      <c r="O46">
        <v>73.289093152665998</v>
      </c>
      <c r="P46">
        <v>27.049452734434176</v>
      </c>
      <c r="Q46">
        <v>0</v>
      </c>
      <c r="R46">
        <v>18.617296348712141</v>
      </c>
      <c r="S46">
        <v>0</v>
      </c>
      <c r="T46">
        <v>0</v>
      </c>
      <c r="U46">
        <v>62.105281010151032</v>
      </c>
      <c r="V46">
        <v>9.1004817694369962</v>
      </c>
      <c r="W46">
        <v>19.856982343499197</v>
      </c>
      <c r="X46">
        <v>43.192877174486028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22.74192</v>
      </c>
      <c r="AL46">
        <v>1.7337999999999996</v>
      </c>
      <c r="AM46">
        <v>0</v>
      </c>
      <c r="AN46">
        <v>0</v>
      </c>
      <c r="AO46">
        <v>0</v>
      </c>
      <c r="AP46">
        <v>2.2505361551338487</v>
      </c>
      <c r="AQ46">
        <v>0</v>
      </c>
      <c r="AR46">
        <v>4.8489999999999984</v>
      </c>
      <c r="AS46">
        <v>5.3171999999999997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646.90461055230344</v>
      </c>
      <c r="DN46">
        <v>23.810518691157935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254.80404405992829</v>
      </c>
      <c r="L47">
        <v>4.0021120337925415</v>
      </c>
      <c r="M47">
        <v>63.766482587625383</v>
      </c>
      <c r="N47">
        <v>51.8870698735955</v>
      </c>
      <c r="O47">
        <v>73.289093152665998</v>
      </c>
      <c r="P47">
        <v>27.049452734434176</v>
      </c>
      <c r="Q47">
        <v>0</v>
      </c>
      <c r="R47">
        <v>18.616044276457885</v>
      </c>
      <c r="S47">
        <v>0</v>
      </c>
      <c r="T47">
        <v>0</v>
      </c>
      <c r="U47">
        <v>62.105281010151032</v>
      </c>
      <c r="V47">
        <v>9.1009882946518665</v>
      </c>
      <c r="W47">
        <v>19.856982343499197</v>
      </c>
      <c r="X47">
        <v>43.192877174486028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22.74192</v>
      </c>
      <c r="AL47">
        <v>1.7337999999999996</v>
      </c>
      <c r="AM47">
        <v>0</v>
      </c>
      <c r="AN47">
        <v>0</v>
      </c>
      <c r="AO47">
        <v>0</v>
      </c>
      <c r="AP47">
        <v>2.2505361551338487</v>
      </c>
      <c r="AQ47">
        <v>0</v>
      </c>
      <c r="AR47">
        <v>4.8489999999999984</v>
      </c>
      <c r="AS47">
        <v>5.3171999999999997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646.90389093192289</v>
      </c>
      <c r="DN47">
        <v>23.81049276449906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254.80404405992829</v>
      </c>
      <c r="L48">
        <v>0.99537555371659436</v>
      </c>
      <c r="M48">
        <v>63.766482587625383</v>
      </c>
      <c r="N48">
        <v>51.8870698735955</v>
      </c>
      <c r="O48">
        <v>73.289093152665998</v>
      </c>
      <c r="P48">
        <v>27.049452734434176</v>
      </c>
      <c r="Q48">
        <v>0</v>
      </c>
      <c r="R48">
        <v>4.9977453130789184</v>
      </c>
      <c r="S48">
        <v>0</v>
      </c>
      <c r="T48">
        <v>0</v>
      </c>
      <c r="U48">
        <v>62.105281010151032</v>
      </c>
      <c r="V48">
        <v>9.1009882946518665</v>
      </c>
      <c r="W48">
        <v>19.856982343499197</v>
      </c>
      <c r="X48">
        <v>43.192877174486028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22.74192</v>
      </c>
      <c r="AL48">
        <v>1.7337999999999996</v>
      </c>
      <c r="AM48">
        <v>0</v>
      </c>
      <c r="AN48">
        <v>0</v>
      </c>
      <c r="AO48">
        <v>0</v>
      </c>
      <c r="AP48">
        <v>2.2505361551338487</v>
      </c>
      <c r="AQ48">
        <v>0</v>
      </c>
      <c r="AR48">
        <v>4.8489999999999984</v>
      </c>
      <c r="AS48">
        <v>5.3171999999999997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630.86904451593898</v>
      </c>
      <c r="DN48">
        <v>23.2203037370281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230.00076799016972</v>
      </c>
      <c r="L49">
        <v>0.99537555371659436</v>
      </c>
      <c r="M49">
        <v>63.766482587625383</v>
      </c>
      <c r="N49">
        <v>51.8870698735955</v>
      </c>
      <c r="O49">
        <v>73.289093152665998</v>
      </c>
      <c r="P49">
        <v>25.782769304099144</v>
      </c>
      <c r="Q49">
        <v>0</v>
      </c>
      <c r="R49">
        <v>4.9957841498559077</v>
      </c>
      <c r="S49">
        <v>0</v>
      </c>
      <c r="T49">
        <v>0</v>
      </c>
      <c r="U49">
        <v>62.105281010151032</v>
      </c>
      <c r="V49">
        <v>9.1050225112556262</v>
      </c>
      <c r="W49">
        <v>19.856982343499197</v>
      </c>
      <c r="X49">
        <v>43.192877174486028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22.74192</v>
      </c>
      <c r="AL49">
        <v>1.7337999999999996</v>
      </c>
      <c r="AM49">
        <v>0</v>
      </c>
      <c r="AN49">
        <v>0</v>
      </c>
      <c r="AO49">
        <v>0</v>
      </c>
      <c r="AP49">
        <v>2.2505361551338487</v>
      </c>
      <c r="AQ49">
        <v>0</v>
      </c>
      <c r="AR49">
        <v>4.8489999999999984</v>
      </c>
      <c r="AS49">
        <v>5.3171999999999997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605.7265679007478</v>
      </c>
      <c r="DN49">
        <v>22.294893905506317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</v>
      </c>
      <c r="L50">
        <v>0.99537555371659436</v>
      </c>
      <c r="M50">
        <v>63.766482587625383</v>
      </c>
      <c r="N50">
        <v>51.8870698735955</v>
      </c>
      <c r="O50">
        <v>73.289093152665998</v>
      </c>
      <c r="P50">
        <v>25.782769304099144</v>
      </c>
      <c r="Q50">
        <v>0</v>
      </c>
      <c r="R50">
        <v>4.9957841498559077</v>
      </c>
      <c r="S50">
        <v>0</v>
      </c>
      <c r="T50">
        <v>0</v>
      </c>
      <c r="U50">
        <v>62.105281010151032</v>
      </c>
      <c r="V50">
        <v>9.1050225112556262</v>
      </c>
      <c r="W50">
        <v>19.856982343499197</v>
      </c>
      <c r="X50">
        <v>43.192877174486028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22.74192</v>
      </c>
      <c r="AL50">
        <v>1.7337999999999996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4.8489999999999984</v>
      </c>
      <c r="AS50">
        <v>5.3171999999999997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595.26688563429536</v>
      </c>
      <c r="DN50">
        <v>21.909857123613804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200</v>
      </c>
      <c r="L51">
        <v>0.99538507641594254</v>
      </c>
      <c r="M51">
        <v>63.766482587625383</v>
      </c>
      <c r="N51">
        <v>51.8870698735955</v>
      </c>
      <c r="O51">
        <v>73.289093152665998</v>
      </c>
      <c r="P51">
        <v>25.782769304099144</v>
      </c>
      <c r="Q51">
        <v>0</v>
      </c>
      <c r="R51">
        <v>4.9957841498559077</v>
      </c>
      <c r="S51">
        <v>0</v>
      </c>
      <c r="T51">
        <v>0</v>
      </c>
      <c r="U51">
        <v>62.105281010151032</v>
      </c>
      <c r="V51">
        <v>9.1050225112556262</v>
      </c>
      <c r="W51">
        <v>19.856982343499197</v>
      </c>
      <c r="X51">
        <v>43.192877174486028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22.74192</v>
      </c>
      <c r="AL51">
        <v>1.7337999999999996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21.820499999999996</v>
      </c>
      <c r="AS51">
        <v>5.3171999999999997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592.34590656893897</v>
      </c>
      <c r="DN51">
        <v>21.802345711669687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180.00000000000003</v>
      </c>
      <c r="L52">
        <v>0.99539170506912444</v>
      </c>
      <c r="M52">
        <v>63.766482587625383</v>
      </c>
      <c r="N52">
        <v>51.8870698735955</v>
      </c>
      <c r="O52">
        <v>73.289093152665998</v>
      </c>
      <c r="P52">
        <v>25.782769304099144</v>
      </c>
      <c r="Q52">
        <v>0</v>
      </c>
      <c r="R52">
        <v>4.9957841498559077</v>
      </c>
      <c r="S52">
        <v>0</v>
      </c>
      <c r="T52">
        <v>0</v>
      </c>
      <c r="U52">
        <v>62.105281010151032</v>
      </c>
      <c r="V52">
        <v>9.1050225112556262</v>
      </c>
      <c r="W52">
        <v>19.856982343499197</v>
      </c>
      <c r="X52">
        <v>43.192877174486028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22.74192</v>
      </c>
      <c r="AL52">
        <v>1.7337999999999996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21.820499999999996</v>
      </c>
      <c r="AS52">
        <v>5.3171999999999997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573.05591296227499</v>
      </c>
      <c r="DN52">
        <v>21.092345946986867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</v>
      </c>
      <c r="L53">
        <v>0.99542037501080094</v>
      </c>
      <c r="M53">
        <v>63.766482587625383</v>
      </c>
      <c r="N53">
        <v>51.8870698735955</v>
      </c>
      <c r="O53">
        <v>73.289093152665998</v>
      </c>
      <c r="P53">
        <v>25.782769304099144</v>
      </c>
      <c r="Q53">
        <v>9.5853981481481476</v>
      </c>
      <c r="R53">
        <v>4.9957841498559077</v>
      </c>
      <c r="S53">
        <v>11.593334923379176</v>
      </c>
      <c r="T53">
        <v>0</v>
      </c>
      <c r="U53">
        <v>62.105281010151032</v>
      </c>
      <c r="V53">
        <v>9.1050225112556262</v>
      </c>
      <c r="W53">
        <v>19.856982343499197</v>
      </c>
      <c r="X53">
        <v>43.192877174486028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22.74192</v>
      </c>
      <c r="AL53">
        <v>1.7337999999999996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3.8792</v>
      </c>
      <c r="AS53">
        <v>5.3171999999999997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556.88844473068764</v>
      </c>
      <c r="DN53">
        <v>20.497275920043123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</v>
      </c>
      <c r="L54">
        <v>0.99542037501080094</v>
      </c>
      <c r="M54">
        <v>63.766482587625383</v>
      </c>
      <c r="N54">
        <v>51.8870698735955</v>
      </c>
      <c r="O54">
        <v>73.289093152665998</v>
      </c>
      <c r="P54">
        <v>25.782769304099144</v>
      </c>
      <c r="Q54">
        <v>9.5853981481481476</v>
      </c>
      <c r="R54">
        <v>4.9970953582694904</v>
      </c>
      <c r="S54">
        <v>11.593334923379176</v>
      </c>
      <c r="T54">
        <v>0</v>
      </c>
      <c r="U54">
        <v>62.105281010151032</v>
      </c>
      <c r="V54">
        <v>9.1050225112556262</v>
      </c>
      <c r="W54">
        <v>19.856982343499197</v>
      </c>
      <c r="X54">
        <v>43.192877174486028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22.74192</v>
      </c>
      <c r="AL54">
        <v>1.7337999999999996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3.8792</v>
      </c>
      <c r="AS54">
        <v>5.3171999999999997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537.59970938905849</v>
      </c>
      <c r="DN54">
        <v>19.787322470085801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</v>
      </c>
      <c r="L55">
        <v>0.99542037501080094</v>
      </c>
      <c r="M55">
        <v>63.766482587625383</v>
      </c>
      <c r="N55">
        <v>51.8870698735955</v>
      </c>
      <c r="O55">
        <v>73.289093152665998</v>
      </c>
      <c r="P55">
        <v>25.782769304099144</v>
      </c>
      <c r="Q55">
        <v>9.5853981481481476</v>
      </c>
      <c r="R55">
        <v>4.9958369098712456</v>
      </c>
      <c r="S55">
        <v>11.593334923379176</v>
      </c>
      <c r="T55">
        <v>0</v>
      </c>
      <c r="U55">
        <v>62.105281010151032</v>
      </c>
      <c r="V55">
        <v>2.9971149309912164</v>
      </c>
      <c r="W55">
        <v>4.9981678571428576</v>
      </c>
      <c r="X55">
        <v>43.191182608118858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22.74192</v>
      </c>
      <c r="AL55">
        <v>1.7337999999999996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3.8792</v>
      </c>
      <c r="AS55">
        <v>5.3171999999999997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517.37445781925771</v>
      </c>
      <c r="DN55">
        <v>19.042898958500221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</v>
      </c>
      <c r="L56">
        <v>0.99542037501080094</v>
      </c>
      <c r="M56">
        <v>63.766482587625383</v>
      </c>
      <c r="N56">
        <v>51.8870698735955</v>
      </c>
      <c r="O56">
        <v>73.289093152665998</v>
      </c>
      <c r="P56">
        <v>25.782769304099144</v>
      </c>
      <c r="Q56">
        <v>9.5853981481481476</v>
      </c>
      <c r="R56">
        <v>4.9983121387283242</v>
      </c>
      <c r="S56">
        <v>11.593334923379176</v>
      </c>
      <c r="T56">
        <v>0</v>
      </c>
      <c r="U56">
        <v>62.105281010151032</v>
      </c>
      <c r="V56">
        <v>2.9966672727272723</v>
      </c>
      <c r="W56">
        <v>4.9981678571428576</v>
      </c>
      <c r="X56">
        <v>43.191182608118858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22.74192</v>
      </c>
      <c r="AL56">
        <v>1.7337999999999996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3.8792</v>
      </c>
      <c r="AS56">
        <v>5.3171999999999997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517.37641343230212</v>
      </c>
      <c r="DN56">
        <v>19.042970916049097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</v>
      </c>
      <c r="L57">
        <v>0.99542037501080094</v>
      </c>
      <c r="M57">
        <v>63.766482587625383</v>
      </c>
      <c r="N57">
        <v>51.8870698735955</v>
      </c>
      <c r="O57">
        <v>73.289093152665998</v>
      </c>
      <c r="P57">
        <v>25.782769304099144</v>
      </c>
      <c r="Q57">
        <v>9.5853981481481476</v>
      </c>
      <c r="R57">
        <v>4.9983121387283242</v>
      </c>
      <c r="S57">
        <v>11.593334923379176</v>
      </c>
      <c r="T57">
        <v>0</v>
      </c>
      <c r="U57">
        <v>62.105281010151032</v>
      </c>
      <c r="V57">
        <v>2.9979253112033195</v>
      </c>
      <c r="W57">
        <v>4.9981678571428576</v>
      </c>
      <c r="X57">
        <v>43.190889221846298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22.74192</v>
      </c>
      <c r="AL57">
        <v>1.7337999999999996</v>
      </c>
      <c r="AM57">
        <v>0</v>
      </c>
      <c r="AN57">
        <v>0</v>
      </c>
      <c r="AO57">
        <v>0</v>
      </c>
      <c r="AP57">
        <v>5.2364349989576828</v>
      </c>
      <c r="AQ57">
        <v>0</v>
      </c>
      <c r="AR57">
        <v>3.8792</v>
      </c>
      <c r="AS57">
        <v>5.3171999999999997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521.07101034039795</v>
      </c>
      <c r="DN57">
        <v>19.179188562155687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</v>
      </c>
      <c r="L58">
        <v>0.99542037501080094</v>
      </c>
      <c r="M58">
        <v>63.766482587625383</v>
      </c>
      <c r="N58">
        <v>51.8870698735955</v>
      </c>
      <c r="O58">
        <v>73.289093152665998</v>
      </c>
      <c r="P58">
        <v>25.782769304099144</v>
      </c>
      <c r="Q58">
        <v>9.5853981481481476</v>
      </c>
      <c r="R58">
        <v>5.0002231311706637</v>
      </c>
      <c r="S58">
        <v>11.593334923379176</v>
      </c>
      <c r="T58">
        <v>0</v>
      </c>
      <c r="U58">
        <v>62.105281010151032</v>
      </c>
      <c r="V58">
        <v>2.9956146179401997</v>
      </c>
      <c r="W58">
        <v>4.9976881147540988</v>
      </c>
      <c r="X58">
        <v>43.193938370951912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22.74192</v>
      </c>
      <c r="AL58">
        <v>1.7337999999999996</v>
      </c>
      <c r="AM58">
        <v>0</v>
      </c>
      <c r="AN58">
        <v>0</v>
      </c>
      <c r="AO58">
        <v>0</v>
      </c>
      <c r="AP58">
        <v>5.2364349989576828</v>
      </c>
      <c r="AQ58">
        <v>0</v>
      </c>
      <c r="AR58">
        <v>3.8792</v>
      </c>
      <c r="AS58">
        <v>5.3171999999999997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521.07310283301024</v>
      </c>
      <c r="DN58">
        <v>19.179265775439344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</v>
      </c>
      <c r="L59">
        <v>0.99542037501080094</v>
      </c>
      <c r="M59">
        <v>63.766482587625383</v>
      </c>
      <c r="N59">
        <v>51.8870698735955</v>
      </c>
      <c r="O59">
        <v>73.289093152665998</v>
      </c>
      <c r="P59">
        <v>25.782769304099144</v>
      </c>
      <c r="Q59">
        <v>2.9979253112033195</v>
      </c>
      <c r="R59">
        <v>4.9981187010078383</v>
      </c>
      <c r="S59">
        <v>4.8714537761601457</v>
      </c>
      <c r="T59">
        <v>0</v>
      </c>
      <c r="U59">
        <v>62.105281010151032</v>
      </c>
      <c r="V59">
        <v>3</v>
      </c>
      <c r="W59">
        <v>4.9981678571428576</v>
      </c>
      <c r="X59">
        <v>43.192681925549394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22.74192</v>
      </c>
      <c r="AL59">
        <v>1.7337999999999996</v>
      </c>
      <c r="AM59">
        <v>0</v>
      </c>
      <c r="AN59">
        <v>0</v>
      </c>
      <c r="AO59">
        <v>0</v>
      </c>
      <c r="AP59">
        <v>5.2364349989576828</v>
      </c>
      <c r="AQ59">
        <v>0</v>
      </c>
      <c r="AR59">
        <v>3.8792</v>
      </c>
      <c r="AS59">
        <v>5.3171999999999997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508.23768216614553</v>
      </c>
      <c r="DN59">
        <v>18.706836707023427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140.0025790590613</v>
      </c>
      <c r="L60">
        <v>0.99542037501080094</v>
      </c>
      <c r="M60">
        <v>63.766482587625383</v>
      </c>
      <c r="N60">
        <v>51.8870698735955</v>
      </c>
      <c r="O60">
        <v>73.289093152665998</v>
      </c>
      <c r="P60">
        <v>25.782769304099144</v>
      </c>
      <c r="Q60">
        <v>2.9979253112033195</v>
      </c>
      <c r="R60">
        <v>4.9981187010078383</v>
      </c>
      <c r="S60">
        <v>4.0029629629629628</v>
      </c>
      <c r="T60">
        <v>0</v>
      </c>
      <c r="U60">
        <v>62.105281010151032</v>
      </c>
      <c r="V60">
        <v>3</v>
      </c>
      <c r="W60">
        <v>4.9981678571428576</v>
      </c>
      <c r="X60">
        <v>43.192681925549394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22.74192</v>
      </c>
      <c r="AL60">
        <v>9.535899999999998</v>
      </c>
      <c r="AM60">
        <v>0</v>
      </c>
      <c r="AN60">
        <v>0</v>
      </c>
      <c r="AO60">
        <v>0</v>
      </c>
      <c r="AP60">
        <v>5.2364349989576828</v>
      </c>
      <c r="AQ60">
        <v>0</v>
      </c>
      <c r="AR60">
        <v>3.8792</v>
      </c>
      <c r="AS60">
        <v>5.3171999999999997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514.92763537141946</v>
      </c>
      <c r="DN60">
        <v>18.953071747613691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140.0025790590613</v>
      </c>
      <c r="L61">
        <v>0.99542037501080094</v>
      </c>
      <c r="M61">
        <v>63.766482587625383</v>
      </c>
      <c r="N61">
        <v>51.8870698735955</v>
      </c>
      <c r="O61">
        <v>73.289093152665998</v>
      </c>
      <c r="P61">
        <v>25.782769304099144</v>
      </c>
      <c r="Q61">
        <v>2.9979253112033195</v>
      </c>
      <c r="R61">
        <v>4.9985442943642298</v>
      </c>
      <c r="S61">
        <v>4.0029629629629628</v>
      </c>
      <c r="T61">
        <v>0</v>
      </c>
      <c r="U61">
        <v>62.105281010151032</v>
      </c>
      <c r="V61">
        <v>2.9956146179401997</v>
      </c>
      <c r="W61">
        <v>4.9976881147540988</v>
      </c>
      <c r="X61">
        <v>15.002857150745443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22.74192</v>
      </c>
      <c r="AL61">
        <v>59.217938999999994</v>
      </c>
      <c r="AM61">
        <v>0</v>
      </c>
      <c r="AN61">
        <v>0</v>
      </c>
      <c r="AO61">
        <v>0</v>
      </c>
      <c r="AP61">
        <v>1.4065850969586557</v>
      </c>
      <c r="AQ61">
        <v>0</v>
      </c>
      <c r="AR61">
        <v>4.8489999999999984</v>
      </c>
      <c r="AS61">
        <v>5.3171999999999997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532.89429936302463</v>
      </c>
      <c r="DN61">
        <v>19.614132548113524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140.0025790590613</v>
      </c>
      <c r="L62">
        <v>0.99546671426021771</v>
      </c>
      <c r="M62">
        <v>63.766482587625383</v>
      </c>
      <c r="N62">
        <v>51.8870698735955</v>
      </c>
      <c r="O62">
        <v>73.289093152665998</v>
      </c>
      <c r="P62">
        <v>25.782769304099144</v>
      </c>
      <c r="Q62">
        <v>2.9979253112033195</v>
      </c>
      <c r="R62">
        <v>4.9985442943642298</v>
      </c>
      <c r="S62">
        <v>4.0029629629629628</v>
      </c>
      <c r="T62">
        <v>0</v>
      </c>
      <c r="U62">
        <v>62.105281010151032</v>
      </c>
      <c r="V62">
        <v>2.9956146179401997</v>
      </c>
      <c r="W62">
        <v>4.9976881147540988</v>
      </c>
      <c r="X62">
        <v>15.002857150745443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22.74192</v>
      </c>
      <c r="AL62">
        <v>59.217938999999994</v>
      </c>
      <c r="AM62">
        <v>0</v>
      </c>
      <c r="AN62">
        <v>0</v>
      </c>
      <c r="AO62">
        <v>0</v>
      </c>
      <c r="AP62">
        <v>1.4065850969586557</v>
      </c>
      <c r="AQ62">
        <v>10.786490000000001</v>
      </c>
      <c r="AR62">
        <v>4.8489999999999984</v>
      </c>
      <c r="AS62">
        <v>5.3171999999999997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543.29791331564331</v>
      </c>
      <c r="DN62">
        <v>19.997054934744181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140.0025790590613</v>
      </c>
      <c r="L63">
        <v>0.99546671426021771</v>
      </c>
      <c r="M63">
        <v>63.766482587625383</v>
      </c>
      <c r="N63">
        <v>51.8870698735955</v>
      </c>
      <c r="O63">
        <v>73.289093152665998</v>
      </c>
      <c r="P63">
        <v>25.782769304099144</v>
      </c>
      <c r="Q63">
        <v>2.9979253112033195</v>
      </c>
      <c r="R63">
        <v>4.9985442943642298</v>
      </c>
      <c r="S63">
        <v>4.0022314560439565</v>
      </c>
      <c r="T63">
        <v>0</v>
      </c>
      <c r="U63">
        <v>62.105281010151032</v>
      </c>
      <c r="V63">
        <v>2.9956146179401997</v>
      </c>
      <c r="W63">
        <v>4.9976881147540988</v>
      </c>
      <c r="X63">
        <v>15.002857150745443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22.74192</v>
      </c>
      <c r="AL63">
        <v>59.217938999999994</v>
      </c>
      <c r="AM63">
        <v>0</v>
      </c>
      <c r="AN63">
        <v>0</v>
      </c>
      <c r="AO63">
        <v>0</v>
      </c>
      <c r="AP63">
        <v>1.4065850969586557</v>
      </c>
      <c r="AQ63">
        <v>10.786490000000001</v>
      </c>
      <c r="AR63">
        <v>3.8792</v>
      </c>
      <c r="AS63">
        <v>5.3171999999999997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542.36183561094231</v>
      </c>
      <c r="DN63">
        <v>19.962601132526032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140.0025790590613</v>
      </c>
      <c r="L64">
        <v>0.99546671426021771</v>
      </c>
      <c r="M64">
        <v>63.766482587625383</v>
      </c>
      <c r="N64">
        <v>51.8870698735955</v>
      </c>
      <c r="O64">
        <v>73.289093152665998</v>
      </c>
      <c r="P64">
        <v>25.782769304099144</v>
      </c>
      <c r="Q64">
        <v>2.9979253112033195</v>
      </c>
      <c r="R64">
        <v>4.9985442943642298</v>
      </c>
      <c r="S64">
        <v>4.0022314560439565</v>
      </c>
      <c r="T64">
        <v>0</v>
      </c>
      <c r="U64">
        <v>62.105281010151032</v>
      </c>
      <c r="V64">
        <v>2.9956146179401997</v>
      </c>
      <c r="W64">
        <v>4.9976881147540988</v>
      </c>
      <c r="X64">
        <v>24.99973701735188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22.74192</v>
      </c>
      <c r="AL64">
        <v>59.217938999999994</v>
      </c>
      <c r="AM64">
        <v>0</v>
      </c>
      <c r="AN64">
        <v>0</v>
      </c>
      <c r="AO64">
        <v>0</v>
      </c>
      <c r="AP64">
        <v>1.4065850969586557</v>
      </c>
      <c r="AQ64">
        <v>10.786490000000001</v>
      </c>
      <c r="AR64">
        <v>3.8792</v>
      </c>
      <c r="AS64">
        <v>5.3171999999999997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552.00382622570032</v>
      </c>
      <c r="DN64">
        <v>20.317490384374565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140.0025790590613</v>
      </c>
      <c r="L65">
        <v>0.99546671426021771</v>
      </c>
      <c r="M65">
        <v>63.766482587625383</v>
      </c>
      <c r="N65">
        <v>51.8870698735955</v>
      </c>
      <c r="O65">
        <v>73.289093152665998</v>
      </c>
      <c r="P65">
        <v>25.782769304099144</v>
      </c>
      <c r="Q65">
        <v>2.9979253112033195</v>
      </c>
      <c r="R65">
        <v>4.9985442943642298</v>
      </c>
      <c r="S65">
        <v>4.0022314560439565</v>
      </c>
      <c r="T65">
        <v>0</v>
      </c>
      <c r="U65">
        <v>62.105281010151032</v>
      </c>
      <c r="V65">
        <v>8.568066339171974</v>
      </c>
      <c r="W65">
        <v>19.856982343499197</v>
      </c>
      <c r="X65">
        <v>38.480974144817786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22.74192</v>
      </c>
      <c r="AL65">
        <v>10.402799999999999</v>
      </c>
      <c r="AM65">
        <v>0</v>
      </c>
      <c r="AN65">
        <v>0</v>
      </c>
      <c r="AO65">
        <v>0</v>
      </c>
      <c r="AP65">
        <v>5.2364349989576828</v>
      </c>
      <c r="AQ65">
        <v>10.786490000000001</v>
      </c>
      <c r="AR65">
        <v>3.8792</v>
      </c>
      <c r="AS65">
        <v>5.3171999999999997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541.32436357984363</v>
      </c>
      <c r="DN65">
        <v>19.924647009672885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140.0025790590613</v>
      </c>
      <c r="L66">
        <v>0.99546671426021771</v>
      </c>
      <c r="M66">
        <v>63.766482587625383</v>
      </c>
      <c r="N66">
        <v>51.8870698735955</v>
      </c>
      <c r="O66">
        <v>73.289093152665998</v>
      </c>
      <c r="P66">
        <v>25.782769304099144</v>
      </c>
      <c r="Q66">
        <v>2.9979253112033195</v>
      </c>
      <c r="R66">
        <v>4.9985442943642298</v>
      </c>
      <c r="S66">
        <v>4.0022314560439565</v>
      </c>
      <c r="T66">
        <v>0</v>
      </c>
      <c r="U66">
        <v>62.105281010151032</v>
      </c>
      <c r="V66">
        <v>9.1050225112556262</v>
      </c>
      <c r="W66">
        <v>19.856982343499197</v>
      </c>
      <c r="X66">
        <v>43.192877174486028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8.3183999999999987</v>
      </c>
      <c r="AI66">
        <v>0</v>
      </c>
      <c r="AJ66">
        <v>0</v>
      </c>
      <c r="AK66">
        <v>22.74192</v>
      </c>
      <c r="AL66">
        <v>1.7337999999999996</v>
      </c>
      <c r="AM66">
        <v>0</v>
      </c>
      <c r="AN66">
        <v>0</v>
      </c>
      <c r="AO66">
        <v>0</v>
      </c>
      <c r="AP66">
        <v>5.2364349989576828</v>
      </c>
      <c r="AQ66">
        <v>21.572980000000001</v>
      </c>
      <c r="AR66">
        <v>3.8792</v>
      </c>
      <c r="AS66">
        <v>5.3171999999999997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556.45230456764727</v>
      </c>
      <c r="DN66">
        <v>20.481455223621424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177.85446609401546</v>
      </c>
      <c r="L67">
        <v>0.99546671426021771</v>
      </c>
      <c r="M67">
        <v>63.766482587625383</v>
      </c>
      <c r="N67">
        <v>51.8870698735955</v>
      </c>
      <c r="O67">
        <v>73.289093152665998</v>
      </c>
      <c r="P67">
        <v>25.782769304099144</v>
      </c>
      <c r="Q67">
        <v>2.9961716312056734</v>
      </c>
      <c r="R67">
        <v>5.0003386546184734</v>
      </c>
      <c r="S67">
        <v>4.0022314560439565</v>
      </c>
      <c r="T67">
        <v>0</v>
      </c>
      <c r="U67">
        <v>62.105281010151032</v>
      </c>
      <c r="V67">
        <v>9.1050225112556262</v>
      </c>
      <c r="W67">
        <v>19.856982343499197</v>
      </c>
      <c r="X67">
        <v>43.192877174486028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8.3183999999999987</v>
      </c>
      <c r="AI67">
        <v>0</v>
      </c>
      <c r="AJ67">
        <v>0</v>
      </c>
      <c r="AK67">
        <v>22.74192</v>
      </c>
      <c r="AL67">
        <v>1.7337999999999996</v>
      </c>
      <c r="AM67">
        <v>0</v>
      </c>
      <c r="AN67">
        <v>0</v>
      </c>
      <c r="AO67">
        <v>0</v>
      </c>
      <c r="AP67">
        <v>1.6879021163503869</v>
      </c>
      <c r="AQ67">
        <v>21.572980000000001</v>
      </c>
      <c r="AR67">
        <v>3.8792</v>
      </c>
      <c r="AS67">
        <v>5.3171999999999997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596.51879601794428</v>
      </c>
      <c r="DN67">
        <v>21.955952605927905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230.00369190352171</v>
      </c>
      <c r="L68">
        <v>0.99546671426021771</v>
      </c>
      <c r="M68">
        <v>63.766482587625383</v>
      </c>
      <c r="N68">
        <v>51.8870698735955</v>
      </c>
      <c r="O68">
        <v>73.289093152665998</v>
      </c>
      <c r="P68">
        <v>25.782769304099144</v>
      </c>
      <c r="Q68">
        <v>2.9961716312056734</v>
      </c>
      <c r="R68">
        <v>5.0003386546184734</v>
      </c>
      <c r="S68">
        <v>4.0022314560439565</v>
      </c>
      <c r="T68">
        <v>0</v>
      </c>
      <c r="U68">
        <v>62.105281010151032</v>
      </c>
      <c r="V68">
        <v>9.1050225112556262</v>
      </c>
      <c r="W68">
        <v>19.856982343499197</v>
      </c>
      <c r="X68">
        <v>43.192877174486028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16.636799999999997</v>
      </c>
      <c r="AI68">
        <v>0</v>
      </c>
      <c r="AJ68">
        <v>0</v>
      </c>
      <c r="AK68">
        <v>22.74192</v>
      </c>
      <c r="AL68">
        <v>1.7337999999999996</v>
      </c>
      <c r="AM68">
        <v>0</v>
      </c>
      <c r="AN68">
        <v>0</v>
      </c>
      <c r="AO68">
        <v>0</v>
      </c>
      <c r="AP68">
        <v>1.6879021163503869</v>
      </c>
      <c r="AQ68">
        <v>21.572980000000001</v>
      </c>
      <c r="AR68">
        <v>3.8792</v>
      </c>
      <c r="AS68">
        <v>5.3171999999999997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654.8398211028898</v>
      </c>
      <c r="DN68">
        <v>24.102553330488654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254.80696289423577</v>
      </c>
      <c r="L69">
        <v>0.99546671426021771</v>
      </c>
      <c r="M69">
        <v>63.766482587625383</v>
      </c>
      <c r="N69">
        <v>51.8870698735955</v>
      </c>
      <c r="O69">
        <v>73.289093152665998</v>
      </c>
      <c r="P69">
        <v>25.782769304099144</v>
      </c>
      <c r="Q69">
        <v>2.9961716312056734</v>
      </c>
      <c r="R69">
        <v>4.9965249372384939</v>
      </c>
      <c r="S69">
        <v>4.0022314560439565</v>
      </c>
      <c r="T69">
        <v>0</v>
      </c>
      <c r="U69">
        <v>62.105281010151032</v>
      </c>
      <c r="V69">
        <v>9.1050225112556262</v>
      </c>
      <c r="W69">
        <v>19.856982343499197</v>
      </c>
      <c r="X69">
        <v>43.192877174486028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16.636799999999997</v>
      </c>
      <c r="AI69">
        <v>0</v>
      </c>
      <c r="AJ69">
        <v>0</v>
      </c>
      <c r="AK69">
        <v>22.74192</v>
      </c>
      <c r="AL69">
        <v>1.7337999999999996</v>
      </c>
      <c r="AM69">
        <v>0</v>
      </c>
      <c r="AN69">
        <v>0</v>
      </c>
      <c r="AO69">
        <v>0</v>
      </c>
      <c r="AP69">
        <v>1.6879021163503869</v>
      </c>
      <c r="AQ69">
        <v>21.572980000000001</v>
      </c>
      <c r="AR69">
        <v>4.8489999999999984</v>
      </c>
      <c r="AS69">
        <v>5.3171999999999997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679.69426964785362</v>
      </c>
      <c r="DN69">
        <v>25.017362058859028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254.80696289423577</v>
      </c>
      <c r="L70">
        <v>0.99546671426021771</v>
      </c>
      <c r="M70">
        <v>63.766482587625383</v>
      </c>
      <c r="N70">
        <v>51.8870698735955</v>
      </c>
      <c r="O70">
        <v>73.289093152665998</v>
      </c>
      <c r="P70">
        <v>25.782769304099144</v>
      </c>
      <c r="Q70">
        <v>2.9961716312056734</v>
      </c>
      <c r="R70">
        <v>4.9965249372384939</v>
      </c>
      <c r="S70">
        <v>4.0022314560439565</v>
      </c>
      <c r="T70">
        <v>0</v>
      </c>
      <c r="U70">
        <v>62.105281010151032</v>
      </c>
      <c r="V70">
        <v>9.1050225112556262</v>
      </c>
      <c r="W70">
        <v>19.856982343499197</v>
      </c>
      <c r="X70">
        <v>43.192877174486028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16.636799999999997</v>
      </c>
      <c r="AI70">
        <v>0</v>
      </c>
      <c r="AJ70">
        <v>0</v>
      </c>
      <c r="AK70">
        <v>22.74192</v>
      </c>
      <c r="AL70">
        <v>1.7337999999999996</v>
      </c>
      <c r="AM70">
        <v>0</v>
      </c>
      <c r="AN70">
        <v>0</v>
      </c>
      <c r="AO70">
        <v>0</v>
      </c>
      <c r="AP70">
        <v>1.6879021163503869</v>
      </c>
      <c r="AQ70">
        <v>21.572980000000001</v>
      </c>
      <c r="AR70">
        <v>4.8489999999999984</v>
      </c>
      <c r="AS70">
        <v>5.3171999999999997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679.69426964785362</v>
      </c>
      <c r="DN70">
        <v>25.017362058859028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244.32543509322872</v>
      </c>
      <c r="L71">
        <v>4.0021303776066137</v>
      </c>
      <c r="M71">
        <v>63.766482587625383</v>
      </c>
      <c r="N71">
        <v>51.8870698735955</v>
      </c>
      <c r="O71">
        <v>73.289093152665998</v>
      </c>
      <c r="P71">
        <v>25.782769304099144</v>
      </c>
      <c r="Q71">
        <v>9.5808925190839691</v>
      </c>
      <c r="R71">
        <v>17.264865633556656</v>
      </c>
      <c r="S71">
        <v>11.592351919561244</v>
      </c>
      <c r="T71">
        <v>0</v>
      </c>
      <c r="U71">
        <v>62.105281010151032</v>
      </c>
      <c r="V71">
        <v>9.1050225112556262</v>
      </c>
      <c r="W71">
        <v>19.856982343499197</v>
      </c>
      <c r="X71">
        <v>43.192877174486028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16.636799999999997</v>
      </c>
      <c r="AI71">
        <v>0</v>
      </c>
      <c r="AJ71">
        <v>0</v>
      </c>
      <c r="AK71">
        <v>22.74192</v>
      </c>
      <c r="AL71">
        <v>1.7337999999999996</v>
      </c>
      <c r="AM71">
        <v>0</v>
      </c>
      <c r="AN71">
        <v>0</v>
      </c>
      <c r="AO71">
        <v>0</v>
      </c>
      <c r="AP71">
        <v>1.6879021163503869</v>
      </c>
      <c r="AQ71">
        <v>21.572980000000001</v>
      </c>
      <c r="AR71">
        <v>8.7281999999999993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702.30052764747609</v>
      </c>
      <c r="DN71">
        <v>25.849421969289587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254.79887859332783</v>
      </c>
      <c r="L72">
        <v>4.0020443925233646</v>
      </c>
      <c r="M72">
        <v>63.766482587625383</v>
      </c>
      <c r="N72">
        <v>51.8870698735955</v>
      </c>
      <c r="O72">
        <v>73.289093152665998</v>
      </c>
      <c r="P72">
        <v>25.782769304099144</v>
      </c>
      <c r="Q72">
        <v>9.584527195639005</v>
      </c>
      <c r="R72">
        <v>18.616044276457885</v>
      </c>
      <c r="S72">
        <v>11.592979096267191</v>
      </c>
      <c r="T72">
        <v>0</v>
      </c>
      <c r="U72">
        <v>62.105281010151032</v>
      </c>
      <c r="V72">
        <v>9.1050225112556262</v>
      </c>
      <c r="W72">
        <v>19.856982343499197</v>
      </c>
      <c r="X72">
        <v>43.192877174486028</v>
      </c>
      <c r="Y72">
        <v>0</v>
      </c>
      <c r="Z72">
        <v>0</v>
      </c>
      <c r="AA72">
        <v>3.0883723950397339</v>
      </c>
      <c r="AB72">
        <v>0</v>
      </c>
      <c r="AC72">
        <v>0</v>
      </c>
      <c r="AD72">
        <v>0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0</v>
      </c>
      <c r="AJ72">
        <v>0</v>
      </c>
      <c r="AK72">
        <v>22.74192</v>
      </c>
      <c r="AL72">
        <v>1.7337999999999996</v>
      </c>
      <c r="AM72">
        <v>0</v>
      </c>
      <c r="AN72">
        <v>0</v>
      </c>
      <c r="AO72">
        <v>0</v>
      </c>
      <c r="AP72">
        <v>1.6879021163503869</v>
      </c>
      <c r="AQ72">
        <v>21.572980000000001</v>
      </c>
      <c r="AR72">
        <v>8.7281999999999993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724.711164585191</v>
      </c>
      <c r="DN72">
        <v>26.674355437792485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254.79887859332783</v>
      </c>
      <c r="L73">
        <v>4.1471825063078231</v>
      </c>
      <c r="M73">
        <v>63.766482587625383</v>
      </c>
      <c r="N73">
        <v>51.8870698735955</v>
      </c>
      <c r="O73">
        <v>73.289093152665998</v>
      </c>
      <c r="P73">
        <v>25.782769304099144</v>
      </c>
      <c r="Q73">
        <v>9.584527195639005</v>
      </c>
      <c r="R73">
        <v>18.616044276457885</v>
      </c>
      <c r="S73">
        <v>11.595832830004872</v>
      </c>
      <c r="T73">
        <v>0</v>
      </c>
      <c r="U73">
        <v>58.40360613002607</v>
      </c>
      <c r="V73">
        <v>9.1050225112556262</v>
      </c>
      <c r="W73">
        <v>19.856982343499197</v>
      </c>
      <c r="X73">
        <v>43.192877174486028</v>
      </c>
      <c r="Y73">
        <v>0</v>
      </c>
      <c r="Z73">
        <v>0</v>
      </c>
      <c r="AA73">
        <v>6.1420439766520563</v>
      </c>
      <c r="AB73">
        <v>5.7837519999999998</v>
      </c>
      <c r="AC73">
        <v>0</v>
      </c>
      <c r="AD73">
        <v>4.0033800000000008</v>
      </c>
      <c r="AE73">
        <v>7.2375940000000005</v>
      </c>
      <c r="AF73">
        <v>6.1515000000000013</v>
      </c>
      <c r="AG73">
        <v>0</v>
      </c>
      <c r="AH73">
        <v>33.273599999999995</v>
      </c>
      <c r="AI73">
        <v>1.3977499999999998</v>
      </c>
      <c r="AJ73">
        <v>0</v>
      </c>
      <c r="AK73">
        <v>22.74192</v>
      </c>
      <c r="AL73">
        <v>1.7337999999999996</v>
      </c>
      <c r="AM73">
        <v>0</v>
      </c>
      <c r="AN73">
        <v>0</v>
      </c>
      <c r="AO73">
        <v>0</v>
      </c>
      <c r="AP73">
        <v>1.6879021163503869</v>
      </c>
      <c r="AQ73">
        <v>43.145960000000002</v>
      </c>
      <c r="AR73">
        <v>8.7281999999999993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763.84688934070039</v>
      </c>
      <c r="DN73">
        <v>28.114881231292664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254.79887859332783</v>
      </c>
      <c r="L74">
        <v>4.0021916884430579</v>
      </c>
      <c r="M74">
        <v>63.766482587625383</v>
      </c>
      <c r="N74">
        <v>51.8870698735955</v>
      </c>
      <c r="O74">
        <v>73.289093152665998</v>
      </c>
      <c r="P74">
        <v>25.782769304099144</v>
      </c>
      <c r="Q74">
        <v>9.584527195639005</v>
      </c>
      <c r="R74">
        <v>18.616044276457885</v>
      </c>
      <c r="S74">
        <v>11.595832830004872</v>
      </c>
      <c r="T74">
        <v>0</v>
      </c>
      <c r="U74">
        <v>55.064896528611726</v>
      </c>
      <c r="V74">
        <v>9.1050225112556262</v>
      </c>
      <c r="W74">
        <v>19.856982343499197</v>
      </c>
      <c r="X74">
        <v>43.192877174486028</v>
      </c>
      <c r="Y74">
        <v>0</v>
      </c>
      <c r="Z74">
        <v>0.48309999999999997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7.2375940000000005</v>
      </c>
      <c r="AF74">
        <v>12.303000000000003</v>
      </c>
      <c r="AG74">
        <v>0</v>
      </c>
      <c r="AH74">
        <v>41.591999999999999</v>
      </c>
      <c r="AI74">
        <v>7.1810803999999981</v>
      </c>
      <c r="AJ74">
        <v>0</v>
      </c>
      <c r="AK74">
        <v>22.74192</v>
      </c>
      <c r="AL74">
        <v>1.7337999999999996</v>
      </c>
      <c r="AM74">
        <v>0</v>
      </c>
      <c r="AN74">
        <v>0</v>
      </c>
      <c r="AO74">
        <v>0</v>
      </c>
      <c r="AP74">
        <v>1.6879021163503869</v>
      </c>
      <c r="AQ74">
        <v>43.145960000000002</v>
      </c>
      <c r="AR74">
        <v>8.7281999999999993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790.32354829315454</v>
      </c>
      <c r="DN74">
        <v>29.089543449638704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254.79887859332783</v>
      </c>
      <c r="L75">
        <v>9.4242613223540808</v>
      </c>
      <c r="M75">
        <v>63.766482587625383</v>
      </c>
      <c r="N75">
        <v>51.8870698735955</v>
      </c>
      <c r="O75">
        <v>73.289093152665998</v>
      </c>
      <c r="P75">
        <v>25.782769304099144</v>
      </c>
      <c r="Q75">
        <v>9.5774389830508468</v>
      </c>
      <c r="R75">
        <v>18.407979133531157</v>
      </c>
      <c r="S75">
        <v>11.595832830004872</v>
      </c>
      <c r="T75">
        <v>0</v>
      </c>
      <c r="U75">
        <v>51.229259854102253</v>
      </c>
      <c r="V75">
        <v>9.1050225112556262</v>
      </c>
      <c r="W75">
        <v>19.856982343499197</v>
      </c>
      <c r="X75">
        <v>43.192877174486028</v>
      </c>
      <c r="Y75">
        <v>0</v>
      </c>
      <c r="Z75">
        <v>0.96619999999999995</v>
      </c>
      <c r="AA75">
        <v>17.35040671370637</v>
      </c>
      <c r="AB75">
        <v>11.567504</v>
      </c>
      <c r="AC75">
        <v>1.1186000000000003</v>
      </c>
      <c r="AD75">
        <v>12.0379896</v>
      </c>
      <c r="AE75">
        <v>14.475188000000001</v>
      </c>
      <c r="AF75">
        <v>13.50596</v>
      </c>
      <c r="AG75">
        <v>0</v>
      </c>
      <c r="AH75">
        <v>49.910400000000003</v>
      </c>
      <c r="AI75">
        <v>14.362160799999996</v>
      </c>
      <c r="AJ75">
        <v>0</v>
      </c>
      <c r="AK75">
        <v>22.74192</v>
      </c>
      <c r="AL75">
        <v>1.7337999999999996</v>
      </c>
      <c r="AM75">
        <v>2.1074399999999995</v>
      </c>
      <c r="AN75">
        <v>0</v>
      </c>
      <c r="AO75">
        <v>0</v>
      </c>
      <c r="AP75">
        <v>1.6879021163503869</v>
      </c>
      <c r="AQ75">
        <v>43.145960000000002</v>
      </c>
      <c r="AR75">
        <v>22.305399999999999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846.28033772469462</v>
      </c>
      <c r="DN75">
        <v>31.149241168959698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254.79887859332783</v>
      </c>
      <c r="L76">
        <v>9.4242613223540808</v>
      </c>
      <c r="M76">
        <v>63.766482587625383</v>
      </c>
      <c r="N76">
        <v>51.8870698735955</v>
      </c>
      <c r="O76">
        <v>73.289093152665998</v>
      </c>
      <c r="P76">
        <v>25.782769304099144</v>
      </c>
      <c r="Q76">
        <v>9.5774389830508468</v>
      </c>
      <c r="R76">
        <v>18.614332420537895</v>
      </c>
      <c r="S76">
        <v>11.595832830004872</v>
      </c>
      <c r="T76">
        <v>0</v>
      </c>
      <c r="U76">
        <v>51.229259854102253</v>
      </c>
      <c r="V76">
        <v>9.1050225112556262</v>
      </c>
      <c r="W76">
        <v>19.856982343499197</v>
      </c>
      <c r="X76">
        <v>43.192877174486028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16.050652799999998</v>
      </c>
      <c r="AE76">
        <v>21.712782000000004</v>
      </c>
      <c r="AF76">
        <v>20.258940000000003</v>
      </c>
      <c r="AG76">
        <v>0</v>
      </c>
      <c r="AH76">
        <v>61.639343999999994</v>
      </c>
      <c r="AI76">
        <v>14.362160799999996</v>
      </c>
      <c r="AJ76">
        <v>0</v>
      </c>
      <c r="AK76">
        <v>22.74192</v>
      </c>
      <c r="AL76">
        <v>1.7337999999999996</v>
      </c>
      <c r="AM76">
        <v>4.0977999999999994</v>
      </c>
      <c r="AN76">
        <v>0</v>
      </c>
      <c r="AO76">
        <v>0</v>
      </c>
      <c r="AP76">
        <v>1.6879021163503869</v>
      </c>
      <c r="AQ76">
        <v>43.145960000000002</v>
      </c>
      <c r="AR76">
        <v>22.305399999999999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891.38933074486329</v>
      </c>
      <c r="DN76">
        <v>32.809579501885082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254.79887859332783</v>
      </c>
      <c r="L77">
        <v>9.4242613223540808</v>
      </c>
      <c r="M77">
        <v>63.766482587625383</v>
      </c>
      <c r="N77">
        <v>51.8870698735955</v>
      </c>
      <c r="O77">
        <v>73.289093152665998</v>
      </c>
      <c r="P77">
        <v>25.782769304099144</v>
      </c>
      <c r="Q77">
        <v>9.5774389830508468</v>
      </c>
      <c r="R77">
        <v>18.614332420537895</v>
      </c>
      <c r="S77">
        <v>11.595832830004872</v>
      </c>
      <c r="T77">
        <v>0</v>
      </c>
      <c r="U77">
        <v>51.229259854102253</v>
      </c>
      <c r="V77">
        <v>9.1050225112556262</v>
      </c>
      <c r="W77">
        <v>19.856982343499197</v>
      </c>
      <c r="X77">
        <v>43.192877174486028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6.7115999999999998</v>
      </c>
      <c r="AD77">
        <v>16.050652799999998</v>
      </c>
      <c r="AE77">
        <v>21.712782000000004</v>
      </c>
      <c r="AF77">
        <v>20.258940000000003</v>
      </c>
      <c r="AG77">
        <v>0</v>
      </c>
      <c r="AH77">
        <v>61.639343999999994</v>
      </c>
      <c r="AI77">
        <v>14.362160799999996</v>
      </c>
      <c r="AJ77">
        <v>0</v>
      </c>
      <c r="AK77">
        <v>22.74192</v>
      </c>
      <c r="AL77">
        <v>1.7337999999999996</v>
      </c>
      <c r="AM77">
        <v>6.9405023999999997</v>
      </c>
      <c r="AN77">
        <v>0</v>
      </c>
      <c r="AO77">
        <v>0</v>
      </c>
      <c r="AP77">
        <v>1.6879021163503869</v>
      </c>
      <c r="AQ77">
        <v>43.145960000000002</v>
      </c>
      <c r="AR77">
        <v>4.8489999999999984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879.66797643522955</v>
      </c>
      <c r="DN77">
        <v>32.378156211518842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254.79887859332783</v>
      </c>
      <c r="L78">
        <v>9.4242613223540808</v>
      </c>
      <c r="M78">
        <v>63.766482587625383</v>
      </c>
      <c r="N78">
        <v>51.8870698735955</v>
      </c>
      <c r="O78">
        <v>73.289093152665998</v>
      </c>
      <c r="P78">
        <v>25.782769304099144</v>
      </c>
      <c r="Q78">
        <v>9.5774389830508468</v>
      </c>
      <c r="R78">
        <v>18.614332420537895</v>
      </c>
      <c r="S78">
        <v>11.595832830004872</v>
      </c>
      <c r="T78">
        <v>0</v>
      </c>
      <c r="U78">
        <v>51.229259854102253</v>
      </c>
      <c r="V78">
        <v>9.1050225112556262</v>
      </c>
      <c r="W78">
        <v>19.856982343499197</v>
      </c>
      <c r="X78">
        <v>43.192877174486028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6.7115999999999998</v>
      </c>
      <c r="AD78">
        <v>16.050652799999998</v>
      </c>
      <c r="AE78">
        <v>21.712782000000004</v>
      </c>
      <c r="AF78">
        <v>20.258940000000003</v>
      </c>
      <c r="AG78">
        <v>0</v>
      </c>
      <c r="AH78">
        <v>61.639343999999994</v>
      </c>
      <c r="AI78">
        <v>14.362160799999996</v>
      </c>
      <c r="AJ78">
        <v>0</v>
      </c>
      <c r="AK78">
        <v>22.74192</v>
      </c>
      <c r="AL78">
        <v>1.7337999999999996</v>
      </c>
      <c r="AM78">
        <v>6.9405023999999997</v>
      </c>
      <c r="AN78">
        <v>0</v>
      </c>
      <c r="AO78">
        <v>0</v>
      </c>
      <c r="AP78">
        <v>1.6879021163503869</v>
      </c>
      <c r="AQ78">
        <v>43.145960000000002</v>
      </c>
      <c r="AR78">
        <v>4.8489999999999984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879.66797643522955</v>
      </c>
      <c r="DN78">
        <v>32.378156211518842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254.79887859332783</v>
      </c>
      <c r="L79">
        <v>9.4246622114216301</v>
      </c>
      <c r="M79">
        <v>63.766482587625383</v>
      </c>
      <c r="N79">
        <v>51.8870698735955</v>
      </c>
      <c r="O79">
        <v>73.289093152665998</v>
      </c>
      <c r="P79">
        <v>26.977386393893365</v>
      </c>
      <c r="Q79">
        <v>9.584527195639005</v>
      </c>
      <c r="R79">
        <v>18.614332420537895</v>
      </c>
      <c r="S79">
        <v>11.595624410377356</v>
      </c>
      <c r="T79">
        <v>0</v>
      </c>
      <c r="U79">
        <v>51.229259854102253</v>
      </c>
      <c r="V79">
        <v>9.1050225112556262</v>
      </c>
      <c r="W79">
        <v>19.856982343499197</v>
      </c>
      <c r="X79">
        <v>43.192877174486028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4.25068</v>
      </c>
      <c r="AD79">
        <v>16.050652799999998</v>
      </c>
      <c r="AE79">
        <v>21.712782000000004</v>
      </c>
      <c r="AF79">
        <v>20.258940000000003</v>
      </c>
      <c r="AG79">
        <v>0</v>
      </c>
      <c r="AH79">
        <v>61.639343999999994</v>
      </c>
      <c r="AI79">
        <v>7.1810803999999981</v>
      </c>
      <c r="AJ79">
        <v>0</v>
      </c>
      <c r="AK79">
        <v>22.74192</v>
      </c>
      <c r="AL79">
        <v>1.7337999999999996</v>
      </c>
      <c r="AM79">
        <v>6.9405023999999997</v>
      </c>
      <c r="AN79">
        <v>0</v>
      </c>
      <c r="AO79">
        <v>0</v>
      </c>
      <c r="AP79">
        <v>1.6879021163503869</v>
      </c>
      <c r="AQ79">
        <v>43.145960000000002</v>
      </c>
      <c r="AR79">
        <v>4.8489999999999984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865.55276262541793</v>
      </c>
      <c r="DN79">
        <v>31.858478180091172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254.79887859332783</v>
      </c>
      <c r="L80">
        <v>9.4246622114216301</v>
      </c>
      <c r="M80">
        <v>63.766482587625383</v>
      </c>
      <c r="N80">
        <v>51.8870698735955</v>
      </c>
      <c r="O80">
        <v>73.289093152665998</v>
      </c>
      <c r="P80">
        <v>27.049452734434176</v>
      </c>
      <c r="Q80">
        <v>9.584527195639005</v>
      </c>
      <c r="R80">
        <v>18.614332420537895</v>
      </c>
      <c r="S80">
        <v>11.595624410377356</v>
      </c>
      <c r="T80">
        <v>0</v>
      </c>
      <c r="U80">
        <v>51.229259854102253</v>
      </c>
      <c r="V80">
        <v>9.1050225112556262</v>
      </c>
      <c r="W80">
        <v>19.856982343499197</v>
      </c>
      <c r="X80">
        <v>43.192877174486028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4.25068</v>
      </c>
      <c r="AD80">
        <v>16.050652799999998</v>
      </c>
      <c r="AE80">
        <v>21.712782000000004</v>
      </c>
      <c r="AF80">
        <v>20.258940000000003</v>
      </c>
      <c r="AG80">
        <v>0</v>
      </c>
      <c r="AH80">
        <v>61.639343999999994</v>
      </c>
      <c r="AI80">
        <v>1.3977499999999998</v>
      </c>
      <c r="AJ80">
        <v>0</v>
      </c>
      <c r="AK80">
        <v>22.74192</v>
      </c>
      <c r="AL80">
        <v>1.7337999999999996</v>
      </c>
      <c r="AM80">
        <v>6.9405023999999997</v>
      </c>
      <c r="AN80">
        <v>0</v>
      </c>
      <c r="AO80">
        <v>0</v>
      </c>
      <c r="AP80">
        <v>1.6879021163503869</v>
      </c>
      <c r="AQ80">
        <v>43.145960000000002</v>
      </c>
      <c r="AR80">
        <v>8.7281999999999993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863.78573704264977</v>
      </c>
      <c r="DN80">
        <v>31.793439703400193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254.79887859332783</v>
      </c>
      <c r="L81">
        <v>9.4246622114216301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9.584527195639005</v>
      </c>
      <c r="R81">
        <v>18.614332420537895</v>
      </c>
      <c r="S81">
        <v>10.376010901591041</v>
      </c>
      <c r="T81">
        <v>0</v>
      </c>
      <c r="U81">
        <v>51.229259854102253</v>
      </c>
      <c r="V81">
        <v>9.1050225112556262</v>
      </c>
      <c r="W81">
        <v>19.856982343499197</v>
      </c>
      <c r="X81">
        <v>43.192877174486028</v>
      </c>
      <c r="Y81">
        <v>0</v>
      </c>
      <c r="Z81">
        <v>5.727633599999999</v>
      </c>
      <c r="AA81">
        <v>11.451268431046206</v>
      </c>
      <c r="AB81">
        <v>17.351255999999996</v>
      </c>
      <c r="AC81">
        <v>4.25068</v>
      </c>
      <c r="AD81">
        <v>16.050652799999998</v>
      </c>
      <c r="AE81">
        <v>21.712782000000004</v>
      </c>
      <c r="AF81">
        <v>20.258940000000003</v>
      </c>
      <c r="AG81">
        <v>0</v>
      </c>
      <c r="AH81">
        <v>54.069600000000001</v>
      </c>
      <c r="AI81">
        <v>0</v>
      </c>
      <c r="AJ81">
        <v>0</v>
      </c>
      <c r="AK81">
        <v>22.74192</v>
      </c>
      <c r="AL81">
        <v>1.7337999999999996</v>
      </c>
      <c r="AM81">
        <v>4.6363679999999992</v>
      </c>
      <c r="AN81">
        <v>0</v>
      </c>
      <c r="AO81">
        <v>0</v>
      </c>
      <c r="AP81">
        <v>1.6879021163503869</v>
      </c>
      <c r="AQ81">
        <v>43.145960000000002</v>
      </c>
      <c r="AR81">
        <v>8.7281999999999993</v>
      </c>
      <c r="AS81">
        <v>5.3171999999999997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849.76157835444678</v>
      </c>
      <c r="DN81">
        <v>31.277236147131365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254.79887859332783</v>
      </c>
      <c r="L82">
        <v>9.4246622114216301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9.584527195639005</v>
      </c>
      <c r="R82">
        <v>18.614332420537895</v>
      </c>
      <c r="S82">
        <v>10.376010901591041</v>
      </c>
      <c r="T82">
        <v>0</v>
      </c>
      <c r="U82">
        <v>51.229259854102253</v>
      </c>
      <c r="V82">
        <v>9.1050225112556262</v>
      </c>
      <c r="W82">
        <v>19.856982343499197</v>
      </c>
      <c r="X82">
        <v>43.192877174486028</v>
      </c>
      <c r="Y82">
        <v>0</v>
      </c>
      <c r="Z82">
        <v>0.96619999999999995</v>
      </c>
      <c r="AA82">
        <v>6.1420439766520563</v>
      </c>
      <c r="AB82">
        <v>11.567504</v>
      </c>
      <c r="AC82">
        <v>0</v>
      </c>
      <c r="AD82">
        <v>12.01014</v>
      </c>
      <c r="AE82">
        <v>21.712782000000004</v>
      </c>
      <c r="AF82">
        <v>12.986500000000001</v>
      </c>
      <c r="AG82">
        <v>0</v>
      </c>
      <c r="AH82">
        <v>49.494479999999989</v>
      </c>
      <c r="AI82">
        <v>0</v>
      </c>
      <c r="AJ82">
        <v>0</v>
      </c>
      <c r="AK82">
        <v>22.74192</v>
      </c>
      <c r="AL82">
        <v>1.7337999999999996</v>
      </c>
      <c r="AM82">
        <v>4.2734199999999998</v>
      </c>
      <c r="AN82">
        <v>0</v>
      </c>
      <c r="AO82">
        <v>0</v>
      </c>
      <c r="AP82">
        <v>1.6879021163503869</v>
      </c>
      <c r="AQ82">
        <v>43.145960000000002</v>
      </c>
      <c r="AR82">
        <v>8.7281999999999993</v>
      </c>
      <c r="AS82">
        <v>5.3171999999999997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814.69622902996764</v>
      </c>
      <c r="DN82">
        <v>29.986474617216228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254.79556990974453</v>
      </c>
      <c r="L83">
        <v>9.4246622114216301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8.8360278996865187</v>
      </c>
      <c r="R83">
        <v>18.618150064020487</v>
      </c>
      <c r="S83">
        <v>10.376010901591041</v>
      </c>
      <c r="T83">
        <v>0</v>
      </c>
      <c r="U83">
        <v>51.229259854102253</v>
      </c>
      <c r="V83">
        <v>9.433618780898879</v>
      </c>
      <c r="W83">
        <v>19.856982343499197</v>
      </c>
      <c r="X83">
        <v>43.192877174486028</v>
      </c>
      <c r="Y83">
        <v>0</v>
      </c>
      <c r="Z83">
        <v>0.48309999999999997</v>
      </c>
      <c r="AA83">
        <v>6.1420439766520563</v>
      </c>
      <c r="AB83">
        <v>5.7837519999999998</v>
      </c>
      <c r="AC83">
        <v>0</v>
      </c>
      <c r="AD83">
        <v>8.0067600000000017</v>
      </c>
      <c r="AE83">
        <v>14.475188000000001</v>
      </c>
      <c r="AF83">
        <v>6.7529800000000009</v>
      </c>
      <c r="AG83">
        <v>0</v>
      </c>
      <c r="AH83">
        <v>41.591999999999999</v>
      </c>
      <c r="AI83">
        <v>0</v>
      </c>
      <c r="AJ83">
        <v>0</v>
      </c>
      <c r="AK83">
        <v>22.74192</v>
      </c>
      <c r="AL83">
        <v>1.7337999999999996</v>
      </c>
      <c r="AM83">
        <v>2.3181839999999996</v>
      </c>
      <c r="AN83">
        <v>0</v>
      </c>
      <c r="AO83">
        <v>0</v>
      </c>
      <c r="AP83">
        <v>1.6879021163503869</v>
      </c>
      <c r="AQ83">
        <v>21.572980000000001</v>
      </c>
      <c r="AR83">
        <v>8.7281999999999993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762.21794349103561</v>
      </c>
      <c r="DN83">
        <v>28.054924089738613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254.79556990974453</v>
      </c>
      <c r="L84">
        <v>9.4246622114216301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8.8360278996865187</v>
      </c>
      <c r="R84">
        <v>18.618150064020487</v>
      </c>
      <c r="S84">
        <v>10.376010901591041</v>
      </c>
      <c r="T84">
        <v>0</v>
      </c>
      <c r="U84">
        <v>51.229259854102253</v>
      </c>
      <c r="V84">
        <v>9.1025079164027876</v>
      </c>
      <c r="W84">
        <v>19.856982343499197</v>
      </c>
      <c r="X84">
        <v>43.192877174486028</v>
      </c>
      <c r="Y84">
        <v>0</v>
      </c>
      <c r="Z84">
        <v>0</v>
      </c>
      <c r="AA84">
        <v>3.0883723950397339</v>
      </c>
      <c r="AB84">
        <v>5.7837519999999998</v>
      </c>
      <c r="AC84">
        <v>0</v>
      </c>
      <c r="AD84">
        <v>4.0033800000000008</v>
      </c>
      <c r="AE84">
        <v>7.2375940000000005</v>
      </c>
      <c r="AF84">
        <v>6.1515000000000013</v>
      </c>
      <c r="AG84">
        <v>0</v>
      </c>
      <c r="AH84">
        <v>33.273599999999995</v>
      </c>
      <c r="AI84">
        <v>0</v>
      </c>
      <c r="AJ84">
        <v>0</v>
      </c>
      <c r="AK84">
        <v>22.74192</v>
      </c>
      <c r="AL84">
        <v>1.7337999999999996</v>
      </c>
      <c r="AM84">
        <v>2.3181839999999996</v>
      </c>
      <c r="AN84">
        <v>0</v>
      </c>
      <c r="AO84">
        <v>0</v>
      </c>
      <c r="AP84">
        <v>1.6879021163503869</v>
      </c>
      <c r="AQ84">
        <v>21.572980000000001</v>
      </c>
      <c r="AR84">
        <v>8.7281999999999993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739.04229621811203</v>
      </c>
      <c r="DN84">
        <v>27.201834916553782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254.79556990974453</v>
      </c>
      <c r="L85">
        <v>9.4246622114216301</v>
      </c>
      <c r="M85">
        <v>63.766482587625383</v>
      </c>
      <c r="N85">
        <v>51.8870698735955</v>
      </c>
      <c r="O85">
        <v>73.289093152665998</v>
      </c>
      <c r="P85">
        <v>27.049452734434176</v>
      </c>
      <c r="Q85">
        <v>8.8360278996865187</v>
      </c>
      <c r="R85">
        <v>18.618150064020487</v>
      </c>
      <c r="S85">
        <v>10.376010901591041</v>
      </c>
      <c r="T85">
        <v>0</v>
      </c>
      <c r="U85">
        <v>51.229259854102253</v>
      </c>
      <c r="V85">
        <v>9.1025079164027876</v>
      </c>
      <c r="W85">
        <v>19.859162892512074</v>
      </c>
      <c r="X85">
        <v>43.191182608118858</v>
      </c>
      <c r="Y85">
        <v>0</v>
      </c>
      <c r="Z85">
        <v>2.8638167999999999</v>
      </c>
      <c r="AA85">
        <v>0</v>
      </c>
      <c r="AB85">
        <v>5.7837519999999998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24.955200000000001</v>
      </c>
      <c r="AI85">
        <v>0</v>
      </c>
      <c r="AJ85">
        <v>0</v>
      </c>
      <c r="AK85">
        <v>22.74192</v>
      </c>
      <c r="AL85">
        <v>1.7337999999999996</v>
      </c>
      <c r="AM85">
        <v>2.3181839999999996</v>
      </c>
      <c r="AN85">
        <v>0</v>
      </c>
      <c r="AO85">
        <v>0</v>
      </c>
      <c r="AP85">
        <v>1.6879021163503869</v>
      </c>
      <c r="AQ85">
        <v>21.572980000000001</v>
      </c>
      <c r="AR85">
        <v>7.0310499999999987</v>
      </c>
      <c r="AS85">
        <v>5.9079999999999995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724.73516640899334</v>
      </c>
      <c r="DN85">
        <v>26.675165113278425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254.79556990974453</v>
      </c>
      <c r="L86">
        <v>9.4246622114216301</v>
      </c>
      <c r="M86">
        <v>63.766482587625383</v>
      </c>
      <c r="N86">
        <v>51.8870698735955</v>
      </c>
      <c r="O86">
        <v>73.289093152665998</v>
      </c>
      <c r="P86">
        <v>27.049452734434176</v>
      </c>
      <c r="Q86">
        <v>8.8360278996865187</v>
      </c>
      <c r="R86">
        <v>18.618150064020487</v>
      </c>
      <c r="S86">
        <v>10.376010901591041</v>
      </c>
      <c r="T86">
        <v>0</v>
      </c>
      <c r="U86">
        <v>51.229259854102253</v>
      </c>
      <c r="V86">
        <v>9.1025079164027876</v>
      </c>
      <c r="W86">
        <v>19.859162892512074</v>
      </c>
      <c r="X86">
        <v>43.191182608118858</v>
      </c>
      <c r="Y86">
        <v>0</v>
      </c>
      <c r="Z86">
        <v>2.8638167999999999</v>
      </c>
      <c r="AA86">
        <v>0</v>
      </c>
      <c r="AB86">
        <v>5.7837519999999998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16.636799999999997</v>
      </c>
      <c r="AI86">
        <v>0</v>
      </c>
      <c r="AJ86">
        <v>0</v>
      </c>
      <c r="AK86">
        <v>22.74192</v>
      </c>
      <c r="AL86">
        <v>1.7337999999999996</v>
      </c>
      <c r="AM86">
        <v>0</v>
      </c>
      <c r="AN86">
        <v>0</v>
      </c>
      <c r="AO86">
        <v>0</v>
      </c>
      <c r="AP86">
        <v>1.6879021163503869</v>
      </c>
      <c r="AQ86">
        <v>21.572980000000001</v>
      </c>
      <c r="AR86">
        <v>7.0310499999999987</v>
      </c>
      <c r="AS86">
        <v>5.9079999999999995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714.47618107951109</v>
      </c>
      <c r="DN86">
        <v>26.29756644276079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262.13702256721712</v>
      </c>
      <c r="L87">
        <v>9.4246622114216301</v>
      </c>
      <c r="M87">
        <v>63.766482587625383</v>
      </c>
      <c r="N87">
        <v>51.8870698735955</v>
      </c>
      <c r="O87">
        <v>73.289093152665998</v>
      </c>
      <c r="P87">
        <v>27.049452734434176</v>
      </c>
      <c r="Q87">
        <v>8.5245040885860313</v>
      </c>
      <c r="R87">
        <v>18.620278268324046</v>
      </c>
      <c r="S87">
        <v>10.012359688917693</v>
      </c>
      <c r="T87">
        <v>0</v>
      </c>
      <c r="U87">
        <v>51.229259854102253</v>
      </c>
      <c r="V87">
        <v>9.1025079164027876</v>
      </c>
      <c r="W87">
        <v>19.859162892512074</v>
      </c>
      <c r="X87">
        <v>43.191182608118858</v>
      </c>
      <c r="Y87">
        <v>0</v>
      </c>
      <c r="Z87">
        <v>2.8638167999999999</v>
      </c>
      <c r="AA87">
        <v>0</v>
      </c>
      <c r="AB87">
        <v>5.7837519999999998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16.636799999999997</v>
      </c>
      <c r="AI87">
        <v>0</v>
      </c>
      <c r="AJ87">
        <v>0</v>
      </c>
      <c r="AK87">
        <v>22.74192</v>
      </c>
      <c r="AL87">
        <v>1.7337999999999996</v>
      </c>
      <c r="AM87">
        <v>0</v>
      </c>
      <c r="AN87">
        <v>0</v>
      </c>
      <c r="AO87">
        <v>0</v>
      </c>
      <c r="AP87">
        <v>1.6879021163503869</v>
      </c>
      <c r="AQ87">
        <v>21.572980000000001</v>
      </c>
      <c r="AR87">
        <v>7.0310499999999987</v>
      </c>
      <c r="AS87">
        <v>5.9079999999999995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720.90785835780696</v>
      </c>
      <c r="DN87">
        <v>26.534295002467246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254.80351943839941</v>
      </c>
      <c r="L88">
        <v>9.4246622114216301</v>
      </c>
      <c r="M88">
        <v>63.766482587625383</v>
      </c>
      <c r="N88">
        <v>51.8870698735955</v>
      </c>
      <c r="O88">
        <v>73.289093152665998</v>
      </c>
      <c r="P88">
        <v>27.049452734434176</v>
      </c>
      <c r="Q88">
        <v>8.5245040885860313</v>
      </c>
      <c r="R88">
        <v>18.620278268324046</v>
      </c>
      <c r="S88">
        <v>10.012359688917693</v>
      </c>
      <c r="T88">
        <v>0</v>
      </c>
      <c r="U88">
        <v>51.229259854102253</v>
      </c>
      <c r="V88">
        <v>9.1025079164027876</v>
      </c>
      <c r="W88">
        <v>19.859162892512074</v>
      </c>
      <c r="X88">
        <v>43.191182608118858</v>
      </c>
      <c r="Y88">
        <v>0</v>
      </c>
      <c r="Z88">
        <v>2.8638167999999999</v>
      </c>
      <c r="AA88">
        <v>0</v>
      </c>
      <c r="AB88">
        <v>5.7837519999999998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16.636799999999997</v>
      </c>
      <c r="AI88">
        <v>0</v>
      </c>
      <c r="AJ88">
        <v>0</v>
      </c>
      <c r="AK88">
        <v>22.74192</v>
      </c>
      <c r="AL88">
        <v>1.3003499999999999</v>
      </c>
      <c r="AM88">
        <v>0</v>
      </c>
      <c r="AN88">
        <v>0</v>
      </c>
      <c r="AO88">
        <v>0</v>
      </c>
      <c r="AP88">
        <v>1.6879021163503869</v>
      </c>
      <c r="AQ88">
        <v>21.572980000000001</v>
      </c>
      <c r="AR88">
        <v>7.0310499999999987</v>
      </c>
      <c r="AS88">
        <v>5.9079999999999995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713.41663248121586</v>
      </c>
      <c r="DN88">
        <v>26.25856775024064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254.80351943839941</v>
      </c>
      <c r="L89">
        <v>9.4246622114216301</v>
      </c>
      <c r="M89">
        <v>63.766482587625383</v>
      </c>
      <c r="N89">
        <v>51.8870698735955</v>
      </c>
      <c r="O89">
        <v>73.289093152665998</v>
      </c>
      <c r="P89">
        <v>27.049452734434176</v>
      </c>
      <c r="Q89">
        <v>8.5245040885860313</v>
      </c>
      <c r="R89">
        <v>18.620278268324046</v>
      </c>
      <c r="S89">
        <v>10.012359688917693</v>
      </c>
      <c r="T89">
        <v>0</v>
      </c>
      <c r="U89">
        <v>51.229259854102253</v>
      </c>
      <c r="V89">
        <v>9.1025079164027876</v>
      </c>
      <c r="W89">
        <v>19.859162892512074</v>
      </c>
      <c r="X89">
        <v>43.191182608118858</v>
      </c>
      <c r="Y89">
        <v>0</v>
      </c>
      <c r="Z89">
        <v>2.8638167999999999</v>
      </c>
      <c r="AA89">
        <v>0</v>
      </c>
      <c r="AB89">
        <v>5.7837519999999998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16.636799999999997</v>
      </c>
      <c r="AI89">
        <v>0</v>
      </c>
      <c r="AJ89">
        <v>0</v>
      </c>
      <c r="AK89">
        <v>22.74192</v>
      </c>
      <c r="AL89">
        <v>1.3003499999999999</v>
      </c>
      <c r="AM89">
        <v>0</v>
      </c>
      <c r="AN89">
        <v>0</v>
      </c>
      <c r="AO89">
        <v>0</v>
      </c>
      <c r="AP89">
        <v>1.6879021163503869</v>
      </c>
      <c r="AQ89">
        <v>21.572980000000001</v>
      </c>
      <c r="AR89">
        <v>7.0310499999999987</v>
      </c>
      <c r="AS89">
        <v>5.3171999999999997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712.84680605689232</v>
      </c>
      <c r="DN89">
        <v>26.237594174564162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254.80351943839941</v>
      </c>
      <c r="L90">
        <v>9.4246622114216301</v>
      </c>
      <c r="M90">
        <v>63.766482587625383</v>
      </c>
      <c r="N90">
        <v>51.8870698735955</v>
      </c>
      <c r="O90">
        <v>73.289093152665998</v>
      </c>
      <c r="P90">
        <v>27.049452734434176</v>
      </c>
      <c r="Q90">
        <v>8.5245040885860313</v>
      </c>
      <c r="R90">
        <v>18.620278268324046</v>
      </c>
      <c r="S90">
        <v>10.012359688917693</v>
      </c>
      <c r="T90">
        <v>0</v>
      </c>
      <c r="U90">
        <v>51.229259854102253</v>
      </c>
      <c r="V90">
        <v>9.1025079164027876</v>
      </c>
      <c r="W90">
        <v>19.859162892512074</v>
      </c>
      <c r="X90">
        <v>43.191182608118858</v>
      </c>
      <c r="Y90">
        <v>0</v>
      </c>
      <c r="Z90">
        <v>2.8638167999999999</v>
      </c>
      <c r="AA90">
        <v>0</v>
      </c>
      <c r="AB90">
        <v>5.7837519999999998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16.636799999999997</v>
      </c>
      <c r="AI90">
        <v>0</v>
      </c>
      <c r="AJ90">
        <v>0</v>
      </c>
      <c r="AK90">
        <v>22.74192</v>
      </c>
      <c r="AL90">
        <v>1.3003499999999999</v>
      </c>
      <c r="AM90">
        <v>0</v>
      </c>
      <c r="AN90">
        <v>0</v>
      </c>
      <c r="AO90">
        <v>0</v>
      </c>
      <c r="AP90">
        <v>1.6879021163503869</v>
      </c>
      <c r="AQ90">
        <v>21.572980000000001</v>
      </c>
      <c r="AR90">
        <v>7.0310499999999987</v>
      </c>
      <c r="AS90">
        <v>5.3171999999999997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712.84680605689232</v>
      </c>
      <c r="DN90">
        <v>26.237594174564162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254.80351943839941</v>
      </c>
      <c r="L91">
        <v>9.4246622114216301</v>
      </c>
      <c r="M91">
        <v>63.766482587625383</v>
      </c>
      <c r="N91">
        <v>51.8870698735955</v>
      </c>
      <c r="O91">
        <v>73.289093152665998</v>
      </c>
      <c r="P91">
        <v>27.049452734434176</v>
      </c>
      <c r="Q91">
        <v>8.5245040885860313</v>
      </c>
      <c r="R91">
        <v>18.622182163611978</v>
      </c>
      <c r="S91">
        <v>10.012359688917693</v>
      </c>
      <c r="T91">
        <v>0</v>
      </c>
      <c r="U91">
        <v>51.229259854102253</v>
      </c>
      <c r="V91">
        <v>9.1025079164027876</v>
      </c>
      <c r="W91">
        <v>19.859162892512074</v>
      </c>
      <c r="X91">
        <v>43.191182608118858</v>
      </c>
      <c r="Y91">
        <v>0</v>
      </c>
      <c r="Z91">
        <v>2.8638167999999999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8.3183999999999987</v>
      </c>
      <c r="AI91">
        <v>0</v>
      </c>
      <c r="AJ91">
        <v>0</v>
      </c>
      <c r="AK91">
        <v>22.74192</v>
      </c>
      <c r="AL91">
        <v>6.9351999999999983</v>
      </c>
      <c r="AM91">
        <v>0</v>
      </c>
      <c r="AN91">
        <v>0</v>
      </c>
      <c r="AO91">
        <v>0</v>
      </c>
      <c r="AP91">
        <v>2.2505361551338487</v>
      </c>
      <c r="AQ91">
        <v>21.572980000000001</v>
      </c>
      <c r="AR91">
        <v>8.2432999999999996</v>
      </c>
      <c r="AS91">
        <v>5.3171999999999997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706.39377156433306</v>
      </c>
      <c r="DN91">
        <v>26.000114601194618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254.80351943839941</v>
      </c>
      <c r="L92">
        <v>9.4246622114216301</v>
      </c>
      <c r="M92">
        <v>63.766482587625383</v>
      </c>
      <c r="N92">
        <v>51.8870698735955</v>
      </c>
      <c r="O92">
        <v>73.289093152665998</v>
      </c>
      <c r="P92">
        <v>27.049452734434176</v>
      </c>
      <c r="Q92">
        <v>8.5245040885860313</v>
      </c>
      <c r="R92">
        <v>18.622182163611978</v>
      </c>
      <c r="S92">
        <v>10.012359688917693</v>
      </c>
      <c r="T92">
        <v>0</v>
      </c>
      <c r="U92">
        <v>51.229259854102253</v>
      </c>
      <c r="V92">
        <v>9.1025079164027876</v>
      </c>
      <c r="W92">
        <v>19.859162892512074</v>
      </c>
      <c r="X92">
        <v>43.191182608118858</v>
      </c>
      <c r="Y92">
        <v>0</v>
      </c>
      <c r="Z92">
        <v>2.8638167999999999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22.74192</v>
      </c>
      <c r="AL92">
        <v>59.217938999999994</v>
      </c>
      <c r="AM92">
        <v>0</v>
      </c>
      <c r="AN92">
        <v>0</v>
      </c>
      <c r="AO92">
        <v>0</v>
      </c>
      <c r="AP92">
        <v>2.2505361551338487</v>
      </c>
      <c r="AQ92">
        <v>21.572980000000001</v>
      </c>
      <c r="AR92">
        <v>8.2432999999999996</v>
      </c>
      <c r="AS92">
        <v>5.3171999999999997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748.79737638808513</v>
      </c>
      <c r="DN92">
        <v>27.560848777442473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249.99874973239136</v>
      </c>
      <c r="L93">
        <v>2.9964801705756932</v>
      </c>
      <c r="M93">
        <v>63.766482587625383</v>
      </c>
      <c r="N93">
        <v>51.8870698735955</v>
      </c>
      <c r="O93">
        <v>73.289093152665998</v>
      </c>
      <c r="P93">
        <v>27.049452734434176</v>
      </c>
      <c r="Q93">
        <v>2.9982059282371303</v>
      </c>
      <c r="R93">
        <v>5.0025757575757579</v>
      </c>
      <c r="S93">
        <v>3.9958592132505171</v>
      </c>
      <c r="T93">
        <v>0</v>
      </c>
      <c r="U93">
        <v>51.229259854102253</v>
      </c>
      <c r="V93">
        <v>2.9966672727272723</v>
      </c>
      <c r="W93">
        <v>19.859162892512074</v>
      </c>
      <c r="X93">
        <v>43.191182608118858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22.74192</v>
      </c>
      <c r="AL93">
        <v>59.217938999999994</v>
      </c>
      <c r="AM93">
        <v>0</v>
      </c>
      <c r="AN93">
        <v>0</v>
      </c>
      <c r="AO93">
        <v>0</v>
      </c>
      <c r="AP93">
        <v>1.9692191357421178</v>
      </c>
      <c r="AQ93">
        <v>21.572980000000001</v>
      </c>
      <c r="AR93">
        <v>8.2432999999999996</v>
      </c>
      <c r="AS93">
        <v>6.498800000000001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705.91115903714058</v>
      </c>
      <c r="DN93">
        <v>25.982334876413649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207.36445197833547</v>
      </c>
      <c r="L94">
        <v>2.9964801705756932</v>
      </c>
      <c r="M94">
        <v>63.766482587625383</v>
      </c>
      <c r="N94">
        <v>51.8870698735955</v>
      </c>
      <c r="O94">
        <v>73.289093152665998</v>
      </c>
      <c r="P94">
        <v>27.049452734434176</v>
      </c>
      <c r="Q94">
        <v>2.9982059282371303</v>
      </c>
      <c r="R94">
        <v>5.0025757575757579</v>
      </c>
      <c r="S94">
        <v>3.9958592132505171</v>
      </c>
      <c r="T94">
        <v>0</v>
      </c>
      <c r="U94">
        <v>51.229259854102253</v>
      </c>
      <c r="V94">
        <v>2.9966672727272723</v>
      </c>
      <c r="W94">
        <v>19.859162892512074</v>
      </c>
      <c r="X94">
        <v>43.191182608118858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22.74192</v>
      </c>
      <c r="AL94">
        <v>59.217938999999994</v>
      </c>
      <c r="AM94">
        <v>0</v>
      </c>
      <c r="AN94">
        <v>0</v>
      </c>
      <c r="AO94">
        <v>0</v>
      </c>
      <c r="AP94">
        <v>1.9692191357421178</v>
      </c>
      <c r="AQ94">
        <v>21.572980000000001</v>
      </c>
      <c r="AR94">
        <v>8.2432999999999996</v>
      </c>
      <c r="AS94">
        <v>6.498800000000001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664.79037893604266</v>
      </c>
      <c r="DN94">
        <v>24.46881722345562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140.4534880794323</v>
      </c>
      <c r="L95">
        <v>2.9964801705756932</v>
      </c>
      <c r="M95">
        <v>63.766482587625383</v>
      </c>
      <c r="N95">
        <v>51.8870698735955</v>
      </c>
      <c r="O95">
        <v>73.289093152665998</v>
      </c>
      <c r="P95">
        <v>27.049452734434176</v>
      </c>
      <c r="Q95">
        <v>2.9982059282371303</v>
      </c>
      <c r="R95">
        <v>5.0025757575757579</v>
      </c>
      <c r="S95">
        <v>3.9958592132505171</v>
      </c>
      <c r="T95">
        <v>0</v>
      </c>
      <c r="U95">
        <v>51.229259854102253</v>
      </c>
      <c r="V95">
        <v>2.9966672727272723</v>
      </c>
      <c r="W95">
        <v>19.859162892512074</v>
      </c>
      <c r="X95">
        <v>43.191182608118858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0</v>
      </c>
      <c r="AI95">
        <v>0</v>
      </c>
      <c r="AJ95">
        <v>0</v>
      </c>
      <c r="AK95">
        <v>22.74192</v>
      </c>
      <c r="AL95">
        <v>9.535899999999998</v>
      </c>
      <c r="AM95">
        <v>0</v>
      </c>
      <c r="AN95">
        <v>0</v>
      </c>
      <c r="AO95">
        <v>0</v>
      </c>
      <c r="AP95">
        <v>1.9692191357421178</v>
      </c>
      <c r="AQ95">
        <v>21.572980000000001</v>
      </c>
      <c r="AR95">
        <v>7.0310499999999987</v>
      </c>
      <c r="AS95">
        <v>6.498800000000001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551.16721222523972</v>
      </c>
      <c r="DN95">
        <v>20.286731035355523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139.99952575070336</v>
      </c>
      <c r="L96">
        <v>2.9964801705756932</v>
      </c>
      <c r="M96">
        <v>63.766482587625383</v>
      </c>
      <c r="N96">
        <v>51.8870698735955</v>
      </c>
      <c r="O96">
        <v>73.289093152665998</v>
      </c>
      <c r="P96">
        <v>27.049452734434176</v>
      </c>
      <c r="Q96">
        <v>2.9982059282371303</v>
      </c>
      <c r="R96">
        <v>5.0025757575757579</v>
      </c>
      <c r="S96">
        <v>3.9958592132505171</v>
      </c>
      <c r="T96">
        <v>0</v>
      </c>
      <c r="U96">
        <v>51.229259854102253</v>
      </c>
      <c r="V96">
        <v>2.9966672727272723</v>
      </c>
      <c r="W96">
        <v>19.859162892512074</v>
      </c>
      <c r="X96">
        <v>43.191182608118858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22.74192</v>
      </c>
      <c r="AL96">
        <v>1.7337999999999996</v>
      </c>
      <c r="AM96">
        <v>0</v>
      </c>
      <c r="AN96">
        <v>0</v>
      </c>
      <c r="AO96">
        <v>0</v>
      </c>
      <c r="AP96">
        <v>1.9692191357421178</v>
      </c>
      <c r="AQ96">
        <v>21.572980000000001</v>
      </c>
      <c r="AR96">
        <v>7.0310499999999987</v>
      </c>
      <c r="AS96">
        <v>6.498800000000001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543.20424045805044</v>
      </c>
      <c r="DN96">
        <v>19.993640473815898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139.99952575070336</v>
      </c>
      <c r="L97">
        <v>2.9964801705756932</v>
      </c>
      <c r="M97">
        <v>63.766482587625383</v>
      </c>
      <c r="N97">
        <v>51.8870698735955</v>
      </c>
      <c r="O97">
        <v>73.289093152665998</v>
      </c>
      <c r="P97">
        <v>27.049452734434176</v>
      </c>
      <c r="Q97">
        <v>2.9982059282371303</v>
      </c>
      <c r="R97">
        <v>5.0025757575757579</v>
      </c>
      <c r="S97">
        <v>3.9958592132505171</v>
      </c>
      <c r="T97">
        <v>0</v>
      </c>
      <c r="U97">
        <v>51.229259854102253</v>
      </c>
      <c r="V97">
        <v>2.9966672727272723</v>
      </c>
      <c r="W97">
        <v>19.859162892512074</v>
      </c>
      <c r="X97">
        <v>43.191182608118858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22.74192</v>
      </c>
      <c r="AL97">
        <v>1.7337999999999996</v>
      </c>
      <c r="AM97">
        <v>0</v>
      </c>
      <c r="AN97">
        <v>0</v>
      </c>
      <c r="AO97">
        <v>0</v>
      </c>
      <c r="AP97">
        <v>2.2505361551338487</v>
      </c>
      <c r="AQ97">
        <v>21.572980000000001</v>
      </c>
      <c r="AR97">
        <v>7.0310499999999987</v>
      </c>
      <c r="AS97">
        <v>6.498800000000001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543.47555415829891</v>
      </c>
      <c r="DN97">
        <v>20.003643792959078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139.99952575070336</v>
      </c>
      <c r="L98">
        <v>2.9964801705756932</v>
      </c>
      <c r="M98">
        <v>63.766482587625383</v>
      </c>
      <c r="N98">
        <v>51.8870698735955</v>
      </c>
      <c r="O98">
        <v>73.289093152665998</v>
      </c>
      <c r="P98">
        <v>27.049452734434176</v>
      </c>
      <c r="Q98">
        <v>2.9982059282371303</v>
      </c>
      <c r="R98">
        <v>5.0025757575757579</v>
      </c>
      <c r="S98">
        <v>3.9958592132505171</v>
      </c>
      <c r="T98">
        <v>0</v>
      </c>
      <c r="U98">
        <v>51.229259854102253</v>
      </c>
      <c r="V98">
        <v>2.9966672727272723</v>
      </c>
      <c r="W98">
        <v>19.859162892512074</v>
      </c>
      <c r="X98">
        <v>43.191182608118858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22.74192</v>
      </c>
      <c r="AL98">
        <v>1.7337999999999996</v>
      </c>
      <c r="AM98">
        <v>0</v>
      </c>
      <c r="AN98">
        <v>0</v>
      </c>
      <c r="AO98">
        <v>0</v>
      </c>
      <c r="AP98">
        <v>2.2505361551338487</v>
      </c>
      <c r="AQ98">
        <v>21.572980000000001</v>
      </c>
      <c r="AR98">
        <v>7.0310499999999987</v>
      </c>
      <c r="AS98">
        <v>6.498800000000001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543.47555415829891</v>
      </c>
      <c r="DN98">
        <v>20.003643792959078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4.7185082427329537</v>
      </c>
      <c r="L99">
        <f t="shared" si="2"/>
        <v>7.6768573150267083E-2</v>
      </c>
      <c r="M99">
        <f t="shared" si="2"/>
        <v>1.5303955821030102</v>
      </c>
      <c r="N99">
        <f t="shared" si="2"/>
        <v>1.2452896769662913</v>
      </c>
      <c r="O99">
        <f t="shared" si="2"/>
        <v>1.758938235663986</v>
      </c>
      <c r="P99">
        <f t="shared" si="2"/>
        <v>0.63966872331377245</v>
      </c>
      <c r="Q99">
        <f t="shared" si="2"/>
        <v>7.8235797105945887E-2</v>
      </c>
      <c r="R99">
        <f t="shared" si="2"/>
        <v>0.23979991227645792</v>
      </c>
      <c r="S99">
        <f t="shared" si="2"/>
        <v>9.5178789873210892E-2</v>
      </c>
      <c r="T99">
        <f t="shared" si="2"/>
        <v>0</v>
      </c>
      <c r="U99">
        <f t="shared" si="2"/>
        <v>1.4225851024669172</v>
      </c>
      <c r="V99">
        <f t="shared" si="2"/>
        <v>0.15690458957494124</v>
      </c>
      <c r="W99">
        <f t="shared" si="2"/>
        <v>0.36156299228026029</v>
      </c>
      <c r="X99">
        <f t="shared" si="2"/>
        <v>0.90184699814282443</v>
      </c>
      <c r="Y99">
        <f t="shared" si="2"/>
        <v>0</v>
      </c>
      <c r="Z99">
        <f t="shared" si="2"/>
        <v>2.734442619999999E-2</v>
      </c>
      <c r="AA99">
        <f t="shared" si="2"/>
        <v>5.9004916143838342E-2</v>
      </c>
      <c r="AB99">
        <f t="shared" si="2"/>
        <v>8.675627999999995E-2</v>
      </c>
      <c r="AC99">
        <f t="shared" si="2"/>
        <v>1.8521219500000002E-2</v>
      </c>
      <c r="AD99">
        <f t="shared" si="2"/>
        <v>6.1146117600000001E-2</v>
      </c>
      <c r="AE99">
        <f t="shared" si="2"/>
        <v>0.1936056394999999</v>
      </c>
      <c r="AF99">
        <f t="shared" si="2"/>
        <v>0.20042954000000029</v>
      </c>
      <c r="AG99">
        <f t="shared" si="2"/>
        <v>0</v>
      </c>
      <c r="AH99">
        <f t="shared" si="2"/>
        <v>0.38888519999999993</v>
      </c>
      <c r="AI99">
        <f t="shared" si="2"/>
        <v>3.0261846599999996E-2</v>
      </c>
      <c r="AJ99">
        <f t="shared" si="2"/>
        <v>0</v>
      </c>
      <c r="AK99">
        <f t="shared" si="2"/>
        <v>0.54580607999999953</v>
      </c>
      <c r="AL99">
        <f t="shared" si="2"/>
        <v>0.22695875449999964</v>
      </c>
      <c r="AM99">
        <f t="shared" si="2"/>
        <v>2.6337146000000002E-2</v>
      </c>
      <c r="AN99">
        <f t="shared" si="2"/>
        <v>0</v>
      </c>
      <c r="AO99">
        <f t="shared" si="2"/>
        <v>0</v>
      </c>
      <c r="AP99">
        <f t="shared" si="2"/>
        <v>5.2913480811429478E-2</v>
      </c>
      <c r="AQ99">
        <f t="shared" si="2"/>
        <v>0.37687209999999977</v>
      </c>
      <c r="AR99">
        <f t="shared" si="2"/>
        <v>0.17153337500000018</v>
      </c>
      <c r="AS99">
        <f t="shared" si="2"/>
        <v>0.14560266000000011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15.27542055224272</v>
      </c>
      <c r="DN99">
        <f t="shared" ref="DN99" si="4">SUM(DN3:DN98)/4000</f>
        <v>0.56224144526338538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39.999999999999993</v>
      </c>
      <c r="L3">
        <v>11.996427637884466</v>
      </c>
      <c r="M3">
        <v>0</v>
      </c>
      <c r="N3">
        <v>29.997860340589884</v>
      </c>
      <c r="O3">
        <v>50.376531847334007</v>
      </c>
      <c r="P3">
        <v>67.836170655961226</v>
      </c>
      <c r="Q3">
        <v>0</v>
      </c>
      <c r="R3">
        <v>4.9976958525345623</v>
      </c>
      <c r="S3">
        <v>0</v>
      </c>
      <c r="T3">
        <v>0</v>
      </c>
      <c r="U3">
        <v>330.96204926962122</v>
      </c>
      <c r="V3">
        <v>0</v>
      </c>
      <c r="W3">
        <v>11.487592372406059</v>
      </c>
      <c r="X3">
        <v>24.981406699389758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13.149839999999998</v>
      </c>
      <c r="AL3">
        <v>20.158281000000006</v>
      </c>
      <c r="AM3">
        <v>0</v>
      </c>
      <c r="AN3">
        <v>0</v>
      </c>
      <c r="AO3">
        <v>0</v>
      </c>
      <c r="AP3">
        <v>3.0279337174844412</v>
      </c>
      <c r="AQ3">
        <v>0</v>
      </c>
      <c r="AR3">
        <v>12.618000000000004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609.62451816396765</v>
      </c>
      <c r="DN3">
        <v>22.438410829238027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39.999999999999993</v>
      </c>
      <c r="L4">
        <v>11.996427637884466</v>
      </c>
      <c r="M4">
        <v>0</v>
      </c>
      <c r="N4">
        <v>29.997860340589884</v>
      </c>
      <c r="O4">
        <v>50.376531847334007</v>
      </c>
      <c r="P4">
        <v>67.836170655961226</v>
      </c>
      <c r="Q4">
        <v>0</v>
      </c>
      <c r="R4">
        <v>4.9976958525345623</v>
      </c>
      <c r="S4">
        <v>0</v>
      </c>
      <c r="T4">
        <v>0</v>
      </c>
      <c r="U4">
        <v>330.96204926962122</v>
      </c>
      <c r="V4">
        <v>0</v>
      </c>
      <c r="W4">
        <v>11.487592372406059</v>
      </c>
      <c r="X4">
        <v>24.981406699389758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13.149839999999998</v>
      </c>
      <c r="AL4">
        <v>3.2461000000000007</v>
      </c>
      <c r="AM4">
        <v>0</v>
      </c>
      <c r="AN4">
        <v>0</v>
      </c>
      <c r="AO4">
        <v>0</v>
      </c>
      <c r="AP4">
        <v>3.0279337174844412</v>
      </c>
      <c r="AQ4">
        <v>0</v>
      </c>
      <c r="AR4">
        <v>12.618000000000004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593.31271963771974</v>
      </c>
      <c r="DN4">
        <v>21.838028355485871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39.999999999999993</v>
      </c>
      <c r="L5">
        <v>11.996427637884466</v>
      </c>
      <c r="M5">
        <v>0</v>
      </c>
      <c r="N5">
        <v>29.997860340589884</v>
      </c>
      <c r="O5">
        <v>50.376531847334007</v>
      </c>
      <c r="P5">
        <v>67.836170655961226</v>
      </c>
      <c r="Q5">
        <v>0</v>
      </c>
      <c r="R5">
        <v>4.9976958525345623</v>
      </c>
      <c r="S5">
        <v>0</v>
      </c>
      <c r="T5">
        <v>0</v>
      </c>
      <c r="U5">
        <v>330.96204926962122</v>
      </c>
      <c r="V5">
        <v>0</v>
      </c>
      <c r="W5">
        <v>11.487592372406059</v>
      </c>
      <c r="X5">
        <v>12.001680672268906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13.149839999999998</v>
      </c>
      <c r="AL5">
        <v>0.59020000000000017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567.68477208662466</v>
      </c>
      <c r="DN5">
        <v>20.894749879460196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39.999999999999993</v>
      </c>
      <c r="L6">
        <v>11.996427637884466</v>
      </c>
      <c r="M6">
        <v>0</v>
      </c>
      <c r="N6">
        <v>29.997860340589884</v>
      </c>
      <c r="O6">
        <v>50.376531847334007</v>
      </c>
      <c r="P6">
        <v>67.836170655961226</v>
      </c>
      <c r="Q6">
        <v>0</v>
      </c>
      <c r="R6">
        <v>4.9976958525345623</v>
      </c>
      <c r="S6">
        <v>0</v>
      </c>
      <c r="T6">
        <v>0</v>
      </c>
      <c r="U6">
        <v>330.96204926962122</v>
      </c>
      <c r="V6">
        <v>0</v>
      </c>
      <c r="W6">
        <v>11.487592372406059</v>
      </c>
      <c r="X6">
        <v>12.001680672268906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13.149839999999998</v>
      </c>
      <c r="AL6">
        <v>0.59020000000000017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567.68477208662466</v>
      </c>
      <c r="DN6">
        <v>20.894749879460196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39.999999999999993</v>
      </c>
      <c r="L7">
        <v>11.996427637884466</v>
      </c>
      <c r="M7">
        <v>0</v>
      </c>
      <c r="N7">
        <v>29.997860340589884</v>
      </c>
      <c r="O7">
        <v>50.376531847334007</v>
      </c>
      <c r="P7">
        <v>67.836170655961226</v>
      </c>
      <c r="Q7">
        <v>0</v>
      </c>
      <c r="R7">
        <v>4.9976958525345623</v>
      </c>
      <c r="S7">
        <v>0</v>
      </c>
      <c r="T7">
        <v>0</v>
      </c>
      <c r="U7">
        <v>330.96204926962122</v>
      </c>
      <c r="V7">
        <v>0</v>
      </c>
      <c r="W7">
        <v>4.9991356957649096</v>
      </c>
      <c r="X7">
        <v>12.001680672268906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13.149839999999998</v>
      </c>
      <c r="AL7">
        <v>0.59020000000000017</v>
      </c>
      <c r="AM7">
        <v>0</v>
      </c>
      <c r="AN7">
        <v>0</v>
      </c>
      <c r="AO7">
        <v>0</v>
      </c>
      <c r="AP7">
        <v>1.1386878705485703</v>
      </c>
      <c r="AQ7">
        <v>0</v>
      </c>
      <c r="AR7">
        <v>1.6824000000000001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559.60458817316783</v>
      </c>
      <c r="DN7">
        <v>20.597231269339972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39.999999999999993</v>
      </c>
      <c r="L8">
        <v>11.996427637884466</v>
      </c>
      <c r="M8">
        <v>0</v>
      </c>
      <c r="N8">
        <v>29.997860340589884</v>
      </c>
      <c r="O8">
        <v>50.376531847334007</v>
      </c>
      <c r="P8">
        <v>67.836170655961226</v>
      </c>
      <c r="Q8">
        <v>0</v>
      </c>
      <c r="R8">
        <v>4.9976958525345623</v>
      </c>
      <c r="S8">
        <v>0</v>
      </c>
      <c r="T8">
        <v>0</v>
      </c>
      <c r="U8">
        <v>330.96204926962122</v>
      </c>
      <c r="V8">
        <v>0</v>
      </c>
      <c r="W8">
        <v>4.9991356957649096</v>
      </c>
      <c r="X8">
        <v>12.001680672268906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13.149839999999998</v>
      </c>
      <c r="AL8">
        <v>0.59020000000000017</v>
      </c>
      <c r="AM8">
        <v>0</v>
      </c>
      <c r="AN8">
        <v>0</v>
      </c>
      <c r="AO8">
        <v>0</v>
      </c>
      <c r="AP8">
        <v>1.1386878705485703</v>
      </c>
      <c r="AQ8">
        <v>0</v>
      </c>
      <c r="AR8">
        <v>1.6824000000000001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559.60458817316783</v>
      </c>
      <c r="DN8">
        <v>20.597231269339972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39.999999999999993</v>
      </c>
      <c r="L9">
        <v>11.996427637884466</v>
      </c>
      <c r="M9">
        <v>0</v>
      </c>
      <c r="N9">
        <v>29.997860340589884</v>
      </c>
      <c r="O9">
        <v>50.376531847334007</v>
      </c>
      <c r="P9">
        <v>67.836170655961226</v>
      </c>
      <c r="Q9">
        <v>0</v>
      </c>
      <c r="R9">
        <v>4.9976958525345623</v>
      </c>
      <c r="S9">
        <v>0</v>
      </c>
      <c r="T9">
        <v>0</v>
      </c>
      <c r="U9">
        <v>330.96204926962122</v>
      </c>
      <c r="V9">
        <v>0</v>
      </c>
      <c r="W9">
        <v>4.9991356957649096</v>
      </c>
      <c r="X9">
        <v>12.001680672268906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13.149839999999998</v>
      </c>
      <c r="AL9">
        <v>0.59020000000000017</v>
      </c>
      <c r="AM9">
        <v>0</v>
      </c>
      <c r="AN9">
        <v>0</v>
      </c>
      <c r="AO9">
        <v>0</v>
      </c>
      <c r="AP9">
        <v>1.1386878705485703</v>
      </c>
      <c r="AQ9">
        <v>0</v>
      </c>
      <c r="AR9">
        <v>1.6824000000000001</v>
      </c>
      <c r="AS9">
        <v>2.7335999999999996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556.17706385381018</v>
      </c>
      <c r="DN9">
        <v>20.471075588697687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39.999999999999993</v>
      </c>
      <c r="L10">
        <v>11.996427637884466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0</v>
      </c>
      <c r="R10">
        <v>4.9976958525345623</v>
      </c>
      <c r="S10">
        <v>0</v>
      </c>
      <c r="T10">
        <v>0</v>
      </c>
      <c r="U10">
        <v>330.96204926962122</v>
      </c>
      <c r="V10">
        <v>0</v>
      </c>
      <c r="W10">
        <v>4.9991356957649096</v>
      </c>
      <c r="X10">
        <v>12.001680672268906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13.149839999999998</v>
      </c>
      <c r="AL10">
        <v>0.59020000000000017</v>
      </c>
      <c r="AM10">
        <v>0</v>
      </c>
      <c r="AN10">
        <v>0</v>
      </c>
      <c r="AO10">
        <v>0</v>
      </c>
      <c r="AP10">
        <v>1.1386878705485703</v>
      </c>
      <c r="AQ10">
        <v>0</v>
      </c>
      <c r="AR10">
        <v>1.6824000000000001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556.17706385381018</v>
      </c>
      <c r="DN10">
        <v>20.471075588697687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39.999999999999993</v>
      </c>
      <c r="L11">
        <v>11.996427637884466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0</v>
      </c>
      <c r="R11">
        <v>4.9976958525345623</v>
      </c>
      <c r="S11">
        <v>0</v>
      </c>
      <c r="T11">
        <v>0</v>
      </c>
      <c r="U11">
        <v>330.96204926962122</v>
      </c>
      <c r="V11">
        <v>0</v>
      </c>
      <c r="W11">
        <v>4.9991356957649096</v>
      </c>
      <c r="X11">
        <v>12.001680672268906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4.8107999999999995</v>
      </c>
      <c r="AI11">
        <v>0</v>
      </c>
      <c r="AJ11">
        <v>0</v>
      </c>
      <c r="AK11">
        <v>13.149839999999998</v>
      </c>
      <c r="AL11">
        <v>0.59020000000000017</v>
      </c>
      <c r="AM11">
        <v>0</v>
      </c>
      <c r="AN11">
        <v>0</v>
      </c>
      <c r="AO11">
        <v>0</v>
      </c>
      <c r="AP11">
        <v>1.1386878705485703</v>
      </c>
      <c r="AQ11">
        <v>0</v>
      </c>
      <c r="AR11">
        <v>1.6824000000000001</v>
      </c>
      <c r="AS11">
        <v>2.7335999999999996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560.81708045381015</v>
      </c>
      <c r="DN11">
        <v>20.641858988697685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39.999999999999993</v>
      </c>
      <c r="L12">
        <v>11.996427637884466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0</v>
      </c>
      <c r="R12">
        <v>4.9976958525345623</v>
      </c>
      <c r="S12">
        <v>0</v>
      </c>
      <c r="T12">
        <v>0</v>
      </c>
      <c r="U12">
        <v>330.96204926962122</v>
      </c>
      <c r="V12">
        <v>0</v>
      </c>
      <c r="W12">
        <v>4.9991356957649096</v>
      </c>
      <c r="X12">
        <v>12.001680672268906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4.8107999999999995</v>
      </c>
      <c r="AI12">
        <v>0</v>
      </c>
      <c r="AJ12">
        <v>0</v>
      </c>
      <c r="AK12">
        <v>13.149839999999998</v>
      </c>
      <c r="AL12">
        <v>0.59020000000000017</v>
      </c>
      <c r="AM12">
        <v>0</v>
      </c>
      <c r="AN12">
        <v>0</v>
      </c>
      <c r="AO12">
        <v>0</v>
      </c>
      <c r="AP12">
        <v>1.1386878705485703</v>
      </c>
      <c r="AQ12">
        <v>0</v>
      </c>
      <c r="AR12">
        <v>1.6824000000000001</v>
      </c>
      <c r="AS12">
        <v>2.7335999999999996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560.81708045381015</v>
      </c>
      <c r="DN12">
        <v>20.641858988697685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39.999999999999993</v>
      </c>
      <c r="L13">
        <v>11.996427637884466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0</v>
      </c>
      <c r="R13">
        <v>4.9976958525345623</v>
      </c>
      <c r="S13">
        <v>0</v>
      </c>
      <c r="T13">
        <v>0</v>
      </c>
      <c r="U13">
        <v>330.96204926962122</v>
      </c>
      <c r="V13">
        <v>0</v>
      </c>
      <c r="W13">
        <v>4.9991356957649096</v>
      </c>
      <c r="X13">
        <v>12.001680672268906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4.8107999999999995</v>
      </c>
      <c r="AI13">
        <v>0</v>
      </c>
      <c r="AJ13">
        <v>0</v>
      </c>
      <c r="AK13">
        <v>13.149839999999998</v>
      </c>
      <c r="AL13">
        <v>0.59020000000000017</v>
      </c>
      <c r="AM13">
        <v>0</v>
      </c>
      <c r="AN13">
        <v>0</v>
      </c>
      <c r="AO13">
        <v>0</v>
      </c>
      <c r="AP13">
        <v>1.1386878705485703</v>
      </c>
      <c r="AQ13">
        <v>0</v>
      </c>
      <c r="AR13">
        <v>1.6824000000000001</v>
      </c>
      <c r="AS13">
        <v>2.7335999999999996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560.81708045381015</v>
      </c>
      <c r="DN13">
        <v>20.641858988697685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39.999999999999993</v>
      </c>
      <c r="L14">
        <v>11.996427637884466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0</v>
      </c>
      <c r="R14">
        <v>4.9976958525345623</v>
      </c>
      <c r="S14">
        <v>0</v>
      </c>
      <c r="T14">
        <v>0</v>
      </c>
      <c r="U14">
        <v>330.96204926962122</v>
      </c>
      <c r="V14">
        <v>0</v>
      </c>
      <c r="W14">
        <v>4.9991356957649096</v>
      </c>
      <c r="X14">
        <v>12.001680672268906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4.8107999999999995</v>
      </c>
      <c r="AI14">
        <v>0</v>
      </c>
      <c r="AJ14">
        <v>0</v>
      </c>
      <c r="AK14">
        <v>13.149839999999998</v>
      </c>
      <c r="AL14">
        <v>0.59020000000000017</v>
      </c>
      <c r="AM14">
        <v>0</v>
      </c>
      <c r="AN14">
        <v>0</v>
      </c>
      <c r="AO14">
        <v>0</v>
      </c>
      <c r="AP14">
        <v>1.1386878705485703</v>
      </c>
      <c r="AQ14">
        <v>0</v>
      </c>
      <c r="AR14">
        <v>1.6824000000000001</v>
      </c>
      <c r="AS14">
        <v>2.7335999999999996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560.81708045381015</v>
      </c>
      <c r="DN14">
        <v>20.641858988697685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39.999999999999993</v>
      </c>
      <c r="L15">
        <v>11.996427637884466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0</v>
      </c>
      <c r="R15">
        <v>4.9976958525345623</v>
      </c>
      <c r="S15">
        <v>0</v>
      </c>
      <c r="T15">
        <v>0</v>
      </c>
      <c r="U15">
        <v>330.96204926962122</v>
      </c>
      <c r="V15">
        <v>0</v>
      </c>
      <c r="W15">
        <v>4.9991356957649096</v>
      </c>
      <c r="X15">
        <v>12.001680672268906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4.8107999999999995</v>
      </c>
      <c r="AI15">
        <v>0</v>
      </c>
      <c r="AJ15">
        <v>0</v>
      </c>
      <c r="AK15">
        <v>13.149839999999998</v>
      </c>
      <c r="AL15">
        <v>0.59020000000000017</v>
      </c>
      <c r="AM15">
        <v>0</v>
      </c>
      <c r="AN15">
        <v>0</v>
      </c>
      <c r="AO15">
        <v>0</v>
      </c>
      <c r="AP15">
        <v>1.1386878705485703</v>
      </c>
      <c r="AQ15">
        <v>0</v>
      </c>
      <c r="AR15">
        <v>1.6824000000000001</v>
      </c>
      <c r="AS15">
        <v>2.7335999999999996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560.81708045381015</v>
      </c>
      <c r="DN15">
        <v>20.641858988697685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39.999999999999993</v>
      </c>
      <c r="L16">
        <v>11.996427637884466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0</v>
      </c>
      <c r="R16">
        <v>4.9976958525345623</v>
      </c>
      <c r="S16">
        <v>0</v>
      </c>
      <c r="T16">
        <v>0</v>
      </c>
      <c r="U16">
        <v>330.96204926962122</v>
      </c>
      <c r="V16">
        <v>0</v>
      </c>
      <c r="W16">
        <v>4.9991356957649096</v>
      </c>
      <c r="X16">
        <v>12.001680672268906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4.8107999999999995</v>
      </c>
      <c r="AI16">
        <v>0</v>
      </c>
      <c r="AJ16">
        <v>0</v>
      </c>
      <c r="AK16">
        <v>13.149839999999998</v>
      </c>
      <c r="AL16">
        <v>0.59020000000000017</v>
      </c>
      <c r="AM16">
        <v>0</v>
      </c>
      <c r="AN16">
        <v>0</v>
      </c>
      <c r="AO16">
        <v>0</v>
      </c>
      <c r="AP16">
        <v>1.1386878705485703</v>
      </c>
      <c r="AQ16">
        <v>0</v>
      </c>
      <c r="AR16">
        <v>1.6824000000000001</v>
      </c>
      <c r="AS16">
        <v>2.7335999999999996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560.81708045381015</v>
      </c>
      <c r="DN16">
        <v>20.641858988697685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39.999999999999993</v>
      </c>
      <c r="L17">
        <v>11.995530765208297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0</v>
      </c>
      <c r="R17">
        <v>5.0051228070175444</v>
      </c>
      <c r="S17">
        <v>0</v>
      </c>
      <c r="T17">
        <v>0</v>
      </c>
      <c r="U17">
        <v>330.96204926962122</v>
      </c>
      <c r="V17">
        <v>0</v>
      </c>
      <c r="W17">
        <v>4.9975789473684218</v>
      </c>
      <c r="X17">
        <v>12.001210571184995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4.8107999999999995</v>
      </c>
      <c r="AI17">
        <v>0</v>
      </c>
      <c r="AJ17">
        <v>0</v>
      </c>
      <c r="AK17">
        <v>13.149839999999998</v>
      </c>
      <c r="AL17">
        <v>0.59020000000000017</v>
      </c>
      <c r="AM17">
        <v>0</v>
      </c>
      <c r="AN17">
        <v>0</v>
      </c>
      <c r="AO17">
        <v>0</v>
      </c>
      <c r="AP17">
        <v>1.1386878705485703</v>
      </c>
      <c r="AQ17">
        <v>0</v>
      </c>
      <c r="AR17">
        <v>1.6824000000000001</v>
      </c>
      <c r="AS17">
        <v>2.7335999999999996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560.82142382138886</v>
      </c>
      <c r="DN17">
        <v>20.642018853445272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39.999999999999993</v>
      </c>
      <c r="L18">
        <v>11.995530765208297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0</v>
      </c>
      <c r="R18">
        <v>5.0051228070175444</v>
      </c>
      <c r="S18">
        <v>0</v>
      </c>
      <c r="T18">
        <v>0</v>
      </c>
      <c r="U18">
        <v>330.96204926962122</v>
      </c>
      <c r="V18">
        <v>0</v>
      </c>
      <c r="W18">
        <v>4.9975789473684218</v>
      </c>
      <c r="X18">
        <v>12.001210571184995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4.8107999999999995</v>
      </c>
      <c r="AI18">
        <v>0</v>
      </c>
      <c r="AJ18">
        <v>0</v>
      </c>
      <c r="AK18">
        <v>13.149839999999998</v>
      </c>
      <c r="AL18">
        <v>0.59020000000000017</v>
      </c>
      <c r="AM18">
        <v>0</v>
      </c>
      <c r="AN18">
        <v>0</v>
      </c>
      <c r="AO18">
        <v>0</v>
      </c>
      <c r="AP18">
        <v>1.1386878705485703</v>
      </c>
      <c r="AQ18">
        <v>0</v>
      </c>
      <c r="AR18">
        <v>12.618000000000004</v>
      </c>
      <c r="AS18">
        <v>2.7335999999999996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571.36881002138887</v>
      </c>
      <c r="DN18">
        <v>21.030232653445278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39.999999999999993</v>
      </c>
      <c r="L19">
        <v>11.995530765208297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0</v>
      </c>
      <c r="R19">
        <v>5.0051228070175444</v>
      </c>
      <c r="S19">
        <v>0</v>
      </c>
      <c r="T19">
        <v>0</v>
      </c>
      <c r="U19">
        <v>330.96204926962122</v>
      </c>
      <c r="V19">
        <v>0</v>
      </c>
      <c r="W19">
        <v>4.9975789473684218</v>
      </c>
      <c r="X19">
        <v>11.995556652678353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4.8107999999999995</v>
      </c>
      <c r="AI19">
        <v>0</v>
      </c>
      <c r="AJ19">
        <v>0</v>
      </c>
      <c r="AK19">
        <v>13.149839999999998</v>
      </c>
      <c r="AL19">
        <v>0.59020000000000017</v>
      </c>
      <c r="AM19">
        <v>0</v>
      </c>
      <c r="AN19">
        <v>0</v>
      </c>
      <c r="AO19">
        <v>0</v>
      </c>
      <c r="AP19">
        <v>1.1386878705485703</v>
      </c>
      <c r="AQ19">
        <v>0</v>
      </c>
      <c r="AR19">
        <v>12.618000000000004</v>
      </c>
      <c r="AS19">
        <v>2.7335999999999996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571.36335681698927</v>
      </c>
      <c r="DN19">
        <v>21.030031939338297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39.999999999999993</v>
      </c>
      <c r="L20">
        <v>11.995530765208297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0</v>
      </c>
      <c r="R20">
        <v>5.0051228070175444</v>
      </c>
      <c r="S20">
        <v>0</v>
      </c>
      <c r="T20">
        <v>0</v>
      </c>
      <c r="U20">
        <v>330.96204926962122</v>
      </c>
      <c r="V20">
        <v>0</v>
      </c>
      <c r="W20">
        <v>4.9975789473684218</v>
      </c>
      <c r="X20">
        <v>11.99920223374551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4.8107999999999995</v>
      </c>
      <c r="AI20">
        <v>0</v>
      </c>
      <c r="AJ20">
        <v>0</v>
      </c>
      <c r="AK20">
        <v>13.149839999999998</v>
      </c>
      <c r="AL20">
        <v>0.59020000000000017</v>
      </c>
      <c r="AM20">
        <v>0</v>
      </c>
      <c r="AN20">
        <v>0</v>
      </c>
      <c r="AO20">
        <v>0</v>
      </c>
      <c r="AP20">
        <v>1.1386878705485703</v>
      </c>
      <c r="AQ20">
        <v>0</v>
      </c>
      <c r="AR20">
        <v>1.6824000000000001</v>
      </c>
      <c r="AS20">
        <v>2.7335999999999996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560.81948677992852</v>
      </c>
      <c r="DN20">
        <v>20.641947557466167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39.999999999999993</v>
      </c>
      <c r="L21">
        <v>11.995530765208297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0</v>
      </c>
      <c r="R21">
        <v>4.9222222222222216</v>
      </c>
      <c r="S21">
        <v>0</v>
      </c>
      <c r="T21">
        <v>0</v>
      </c>
      <c r="U21">
        <v>330.96204926962122</v>
      </c>
      <c r="V21">
        <v>0</v>
      </c>
      <c r="W21">
        <v>4.8938947368421051</v>
      </c>
      <c r="X21">
        <v>11.642713215648856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13.149839999999998</v>
      </c>
      <c r="AL21">
        <v>0.59020000000000017</v>
      </c>
      <c r="AM21">
        <v>0</v>
      </c>
      <c r="AN21">
        <v>0</v>
      </c>
      <c r="AO21">
        <v>0</v>
      </c>
      <c r="AP21">
        <v>3.0279337174844412</v>
      </c>
      <c r="AQ21">
        <v>0</v>
      </c>
      <c r="AR21">
        <v>1.6824000000000001</v>
      </c>
      <c r="AS21">
        <v>2.7335999999999996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562.11775924715221</v>
      </c>
      <c r="DN21">
        <v>20.689847123760043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39.999999999999993</v>
      </c>
      <c r="L22">
        <v>11.995530765208297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0</v>
      </c>
      <c r="R22">
        <v>4.9222222222222216</v>
      </c>
      <c r="S22">
        <v>0</v>
      </c>
      <c r="T22">
        <v>0</v>
      </c>
      <c r="U22">
        <v>330.96204926962122</v>
      </c>
      <c r="V22">
        <v>0</v>
      </c>
      <c r="W22">
        <v>4.8938947368421051</v>
      </c>
      <c r="X22">
        <v>11.642713215648856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13.149839999999998</v>
      </c>
      <c r="AL22">
        <v>0.59020000000000017</v>
      </c>
      <c r="AM22">
        <v>0</v>
      </c>
      <c r="AN22">
        <v>0</v>
      </c>
      <c r="AO22">
        <v>0</v>
      </c>
      <c r="AP22">
        <v>3.0279337174844412</v>
      </c>
      <c r="AQ22">
        <v>0</v>
      </c>
      <c r="AR22">
        <v>1.6824000000000001</v>
      </c>
      <c r="AS22">
        <v>2.7335999999999996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562.11775924715221</v>
      </c>
      <c r="DN22">
        <v>20.689847123760043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39.999999999999993</v>
      </c>
      <c r="L23">
        <v>11.995530765208297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0</v>
      </c>
      <c r="R23">
        <v>4.8323866348448679</v>
      </c>
      <c r="S23">
        <v>0</v>
      </c>
      <c r="T23">
        <v>0</v>
      </c>
      <c r="U23">
        <v>330.96204926962122</v>
      </c>
      <c r="V23">
        <v>0</v>
      </c>
      <c r="W23">
        <v>10.645492950873363</v>
      </c>
      <c r="X23">
        <v>11.571111815561961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13.149839999999998</v>
      </c>
      <c r="AL23">
        <v>0.59020000000000017</v>
      </c>
      <c r="AM23">
        <v>0</v>
      </c>
      <c r="AN23">
        <v>0</v>
      </c>
      <c r="AO23">
        <v>0</v>
      </c>
      <c r="AP23">
        <v>0.97601817475591746</v>
      </c>
      <c r="AQ23">
        <v>0</v>
      </c>
      <c r="AR23">
        <v>1.6824000000000001</v>
      </c>
      <c r="AS23">
        <v>2.7335999999999996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565.53051697952799</v>
      </c>
      <c r="DN23">
        <v>20.815335075222855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39.999999999999993</v>
      </c>
      <c r="L24">
        <v>11.995530765208297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0</v>
      </c>
      <c r="R24">
        <v>4.8323866348448679</v>
      </c>
      <c r="S24">
        <v>0</v>
      </c>
      <c r="T24">
        <v>0</v>
      </c>
      <c r="U24">
        <v>330.96204926962122</v>
      </c>
      <c r="V24">
        <v>0</v>
      </c>
      <c r="W24">
        <v>11.488781716417909</v>
      </c>
      <c r="X24">
        <v>24.981406699389758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13.149839999999998</v>
      </c>
      <c r="AL24">
        <v>0.59020000000000017</v>
      </c>
      <c r="AM24">
        <v>0</v>
      </c>
      <c r="AN24">
        <v>0</v>
      </c>
      <c r="AO24">
        <v>0</v>
      </c>
      <c r="AP24">
        <v>0.97601817475591746</v>
      </c>
      <c r="AQ24">
        <v>0</v>
      </c>
      <c r="AR24">
        <v>1.6824000000000001</v>
      </c>
      <c r="AS24">
        <v>2.7335999999999996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583.91811523851823</v>
      </c>
      <c r="DN24">
        <v>21.492120465604799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39.999999999999993</v>
      </c>
      <c r="L25">
        <v>11.995530765208297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0</v>
      </c>
      <c r="R25">
        <v>4.8323866348448679</v>
      </c>
      <c r="S25">
        <v>0</v>
      </c>
      <c r="T25">
        <v>0</v>
      </c>
      <c r="U25">
        <v>330.96204926962122</v>
      </c>
      <c r="V25">
        <v>0</v>
      </c>
      <c r="W25">
        <v>11.488781716417909</v>
      </c>
      <c r="X25">
        <v>24.981406699389758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2.3149500000000001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13.149839999999998</v>
      </c>
      <c r="AL25">
        <v>0.59020000000000017</v>
      </c>
      <c r="AM25">
        <v>0</v>
      </c>
      <c r="AN25">
        <v>0</v>
      </c>
      <c r="AO25">
        <v>0</v>
      </c>
      <c r="AP25">
        <v>0.97601817475591746</v>
      </c>
      <c r="AQ25">
        <v>0</v>
      </c>
      <c r="AR25">
        <v>1.6824000000000001</v>
      </c>
      <c r="AS25">
        <v>2.7335999999999996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594.01750864350515</v>
      </c>
      <c r="DN25">
        <v>21.863845060617848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39.999999999999993</v>
      </c>
      <c r="L26">
        <v>11.995530765208297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0</v>
      </c>
      <c r="R26">
        <v>4.8323866348448679</v>
      </c>
      <c r="S26">
        <v>0</v>
      </c>
      <c r="T26">
        <v>0</v>
      </c>
      <c r="U26">
        <v>330.96204926962122</v>
      </c>
      <c r="V26">
        <v>0</v>
      </c>
      <c r="W26">
        <v>11.488781716417909</v>
      </c>
      <c r="X26">
        <v>24.981406699389758</v>
      </c>
      <c r="Y26">
        <v>0</v>
      </c>
      <c r="Z26">
        <v>0.55880000000000007</v>
      </c>
      <c r="AA26">
        <v>1.7858103799901544</v>
      </c>
      <c r="AB26">
        <v>3.345368000000001</v>
      </c>
      <c r="AC26">
        <v>0</v>
      </c>
      <c r="AD26">
        <v>2.3149500000000001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13.149839999999998</v>
      </c>
      <c r="AL26">
        <v>0.59020000000000017</v>
      </c>
      <c r="AM26">
        <v>1.32054</v>
      </c>
      <c r="AN26">
        <v>0</v>
      </c>
      <c r="AO26">
        <v>0</v>
      </c>
      <c r="AP26">
        <v>0.97601817475591746</v>
      </c>
      <c r="AQ26">
        <v>0</v>
      </c>
      <c r="AR26">
        <v>1.6824000000000001</v>
      </c>
      <c r="AS26">
        <v>2.7335999999999996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607.16525282217788</v>
      </c>
      <c r="DN26">
        <v>22.347810861935457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36.909871244635198</v>
      </c>
      <c r="L27">
        <v>11.995530765208297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0</v>
      </c>
      <c r="R27">
        <v>4.8323866348448679</v>
      </c>
      <c r="S27">
        <v>0</v>
      </c>
      <c r="T27">
        <v>0</v>
      </c>
      <c r="U27">
        <v>330.96204926962122</v>
      </c>
      <c r="V27">
        <v>0</v>
      </c>
      <c r="W27">
        <v>11.488781716417909</v>
      </c>
      <c r="X27">
        <v>24.981406699389758</v>
      </c>
      <c r="Y27">
        <v>0</v>
      </c>
      <c r="Z27">
        <v>0.83819999999999995</v>
      </c>
      <c r="AA27">
        <v>3.5716207599803096</v>
      </c>
      <c r="AB27">
        <v>6.690736000000002</v>
      </c>
      <c r="AC27">
        <v>0</v>
      </c>
      <c r="AD27">
        <v>4.6299000000000001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13.149839999999998</v>
      </c>
      <c r="AL27">
        <v>0.59020000000000017</v>
      </c>
      <c r="AM27">
        <v>2.6817120000000001</v>
      </c>
      <c r="AN27">
        <v>0</v>
      </c>
      <c r="AO27">
        <v>0</v>
      </c>
      <c r="AP27">
        <v>0.97601817475591746</v>
      </c>
      <c r="AQ27">
        <v>0</v>
      </c>
      <c r="AR27">
        <v>1.6824000000000001</v>
      </c>
      <c r="AS27">
        <v>2.7335999999999996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627.01577580705248</v>
      </c>
      <c r="DN27">
        <v>23.078484301686046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46.458745237980423</v>
      </c>
      <c r="L28">
        <v>11.995530765208297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0</v>
      </c>
      <c r="R28">
        <v>4.8323866348448679</v>
      </c>
      <c r="S28">
        <v>0</v>
      </c>
      <c r="T28">
        <v>0</v>
      </c>
      <c r="U28">
        <v>330.96204926962122</v>
      </c>
      <c r="V28">
        <v>0</v>
      </c>
      <c r="W28">
        <v>11.488781716417909</v>
      </c>
      <c r="X28">
        <v>24.981406699389758</v>
      </c>
      <c r="Y28">
        <v>0</v>
      </c>
      <c r="Z28">
        <v>4.9688496000000004</v>
      </c>
      <c r="AA28">
        <v>6.6215441055814726</v>
      </c>
      <c r="AB28">
        <v>10.036104000000002</v>
      </c>
      <c r="AC28">
        <v>2.45784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13.149839999999998</v>
      </c>
      <c r="AL28">
        <v>3.2461000000000007</v>
      </c>
      <c r="AM28">
        <v>4.0144416000000005</v>
      </c>
      <c r="AN28">
        <v>0</v>
      </c>
      <c r="AO28">
        <v>0</v>
      </c>
      <c r="AP28">
        <v>0.97601817475591746</v>
      </c>
      <c r="AQ28">
        <v>0</v>
      </c>
      <c r="AR28">
        <v>2.8039999999999998</v>
      </c>
      <c r="AS28">
        <v>2.7335999999999996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662.88559554782591</v>
      </c>
      <c r="DN28">
        <v>24.398803099859212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39.999012589484074</v>
      </c>
      <c r="L29">
        <v>11.995530765208297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0</v>
      </c>
      <c r="R29">
        <v>4.8323866348448679</v>
      </c>
      <c r="S29">
        <v>0</v>
      </c>
      <c r="T29">
        <v>0</v>
      </c>
      <c r="U29">
        <v>330.96204926962122</v>
      </c>
      <c r="V29">
        <v>0</v>
      </c>
      <c r="W29">
        <v>11.488781716417909</v>
      </c>
      <c r="X29">
        <v>24.981406699389758</v>
      </c>
      <c r="Y29">
        <v>0</v>
      </c>
      <c r="Z29">
        <v>4.9688496000000004</v>
      </c>
      <c r="AA29">
        <v>10.032642584214351</v>
      </c>
      <c r="AB29">
        <v>10.036104000000002</v>
      </c>
      <c r="AC29">
        <v>2.45784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13.149839999999998</v>
      </c>
      <c r="AL29">
        <v>20.158281000000006</v>
      </c>
      <c r="AM29">
        <v>4.0144416000000005</v>
      </c>
      <c r="AN29">
        <v>0</v>
      </c>
      <c r="AO29">
        <v>0</v>
      </c>
      <c r="AP29">
        <v>0.97601817475591746</v>
      </c>
      <c r="AQ29">
        <v>0</v>
      </c>
      <c r="AR29">
        <v>12.618000000000004</v>
      </c>
      <c r="AS29">
        <v>6.2872799999999991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689.15003661506796</v>
      </c>
      <c r="DN29">
        <v>25.365588862753807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</v>
      </c>
      <c r="L30">
        <v>11.995530765208297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0</v>
      </c>
      <c r="R30">
        <v>4.8323866348448679</v>
      </c>
      <c r="S30">
        <v>0</v>
      </c>
      <c r="T30">
        <v>0</v>
      </c>
      <c r="U30">
        <v>330.96204926962122</v>
      </c>
      <c r="V30">
        <v>5.266926406926407</v>
      </c>
      <c r="W30">
        <v>11.488781716417909</v>
      </c>
      <c r="X30">
        <v>24.981406699389758</v>
      </c>
      <c r="Y30">
        <v>0</v>
      </c>
      <c r="Z30">
        <v>4.9688496000000004</v>
      </c>
      <c r="AA30">
        <v>10.032642584214351</v>
      </c>
      <c r="AB30">
        <v>10.036104000000002</v>
      </c>
      <c r="AC30">
        <v>4.9205309999999995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13.149839999999998</v>
      </c>
      <c r="AL30">
        <v>20.158281000000006</v>
      </c>
      <c r="AM30">
        <v>4.0144416000000005</v>
      </c>
      <c r="AN30">
        <v>0</v>
      </c>
      <c r="AO30">
        <v>0</v>
      </c>
      <c r="AP30">
        <v>0.97601817475591746</v>
      </c>
      <c r="AQ30">
        <v>0</v>
      </c>
      <c r="AR30">
        <v>12.618000000000004</v>
      </c>
      <c r="AS30">
        <v>6.2872799999999991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696.60620481050842</v>
      </c>
      <c r="DN30">
        <v>25.640025484755643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38.072147859675589</v>
      </c>
      <c r="L31">
        <v>11.995530765208297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0</v>
      </c>
      <c r="R31">
        <v>9.4787353231265108</v>
      </c>
      <c r="S31">
        <v>0</v>
      </c>
      <c r="T31">
        <v>0</v>
      </c>
      <c r="U31">
        <v>330.96204926962122</v>
      </c>
      <c r="V31">
        <v>5.266926406926407</v>
      </c>
      <c r="W31">
        <v>11.488781716417909</v>
      </c>
      <c r="X31">
        <v>24.981406699389758</v>
      </c>
      <c r="Y31">
        <v>0</v>
      </c>
      <c r="Z31">
        <v>4.9688496000000004</v>
      </c>
      <c r="AA31">
        <v>10.032642584214351</v>
      </c>
      <c r="AB31">
        <v>10.036104000000002</v>
      </c>
      <c r="AC31">
        <v>4.9205309999999995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13.149839999999998</v>
      </c>
      <c r="AL31">
        <v>20.158281000000006</v>
      </c>
      <c r="AM31">
        <v>4.0144416000000005</v>
      </c>
      <c r="AN31">
        <v>0</v>
      </c>
      <c r="AO31">
        <v>0</v>
      </c>
      <c r="AP31">
        <v>0.97601817475591746</v>
      </c>
      <c r="AQ31">
        <v>0</v>
      </c>
      <c r="AR31">
        <v>2.8039999999999998</v>
      </c>
      <c r="AS31">
        <v>6.2872799999999991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689.76259194858892</v>
      </c>
      <c r="DN31">
        <v>25.388134894632255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36.672373356783915</v>
      </c>
      <c r="L32">
        <v>11.995750828588426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0</v>
      </c>
      <c r="R32">
        <v>10.769244162257495</v>
      </c>
      <c r="S32">
        <v>0</v>
      </c>
      <c r="T32">
        <v>0</v>
      </c>
      <c r="U32">
        <v>330.96204926962122</v>
      </c>
      <c r="V32">
        <v>5.266926406926407</v>
      </c>
      <c r="W32">
        <v>11.488781716417909</v>
      </c>
      <c r="X32">
        <v>24.981406699389758</v>
      </c>
      <c r="Y32">
        <v>0</v>
      </c>
      <c r="Z32">
        <v>4.9688496000000004</v>
      </c>
      <c r="AA32">
        <v>6.6215441055814726</v>
      </c>
      <c r="AB32">
        <v>10.036104000000002</v>
      </c>
      <c r="AC32">
        <v>4.9205309999999995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13.149839999999998</v>
      </c>
      <c r="AL32">
        <v>20.158281000000006</v>
      </c>
      <c r="AM32">
        <v>4.0144416000000005</v>
      </c>
      <c r="AN32">
        <v>0</v>
      </c>
      <c r="AO32">
        <v>0</v>
      </c>
      <c r="AP32">
        <v>0.97601817475591746</v>
      </c>
      <c r="AQ32">
        <v>0</v>
      </c>
      <c r="AR32">
        <v>2.8039999999999998</v>
      </c>
      <c r="AS32">
        <v>6.2872799999999991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686.36748997753898</v>
      </c>
      <c r="DN32">
        <v>25.26309278666869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39.999755940071751</v>
      </c>
      <c r="L33">
        <v>11.995750828588426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0</v>
      </c>
      <c r="R33">
        <v>10.769244162257495</v>
      </c>
      <c r="S33">
        <v>0</v>
      </c>
      <c r="T33">
        <v>0</v>
      </c>
      <c r="U33">
        <v>330.96204926962122</v>
      </c>
      <c r="V33">
        <v>5.266926406926407</v>
      </c>
      <c r="W33">
        <v>11.489052969502406</v>
      </c>
      <c r="X33">
        <v>24.976390089615183</v>
      </c>
      <c r="Y33">
        <v>0</v>
      </c>
      <c r="Z33">
        <v>1.6562832000000003</v>
      </c>
      <c r="AA33">
        <v>3.4110984786328795</v>
      </c>
      <c r="AB33">
        <v>10.036104000000002</v>
      </c>
      <c r="AC33">
        <v>4.9205309999999995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13.149839999999998</v>
      </c>
      <c r="AL33">
        <v>3.2461000000000007</v>
      </c>
      <c r="AM33">
        <v>4.0144416000000005</v>
      </c>
      <c r="AN33">
        <v>0</v>
      </c>
      <c r="AO33">
        <v>0</v>
      </c>
      <c r="AP33">
        <v>0.97601817475591746</v>
      </c>
      <c r="AQ33">
        <v>0</v>
      </c>
      <c r="AR33">
        <v>2.8039999999999998</v>
      </c>
      <c r="AS33">
        <v>2.7335999999999996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660.4718944413504</v>
      </c>
      <c r="DN33">
        <v>24.309887322506523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39.999755940071751</v>
      </c>
      <c r="L34">
        <v>11.995750828588426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0</v>
      </c>
      <c r="R34">
        <v>10.769244162257495</v>
      </c>
      <c r="S34">
        <v>0</v>
      </c>
      <c r="T34">
        <v>0</v>
      </c>
      <c r="U34">
        <v>330.96204926962122</v>
      </c>
      <c r="V34">
        <v>5.266926406926407</v>
      </c>
      <c r="W34">
        <v>11.489052969502406</v>
      </c>
      <c r="X34">
        <v>24.976390089615183</v>
      </c>
      <c r="Y34">
        <v>0</v>
      </c>
      <c r="Z34">
        <v>0.55880000000000007</v>
      </c>
      <c r="AA34">
        <v>0</v>
      </c>
      <c r="AB34">
        <v>6.690736000000002</v>
      </c>
      <c r="AC34">
        <v>0</v>
      </c>
      <c r="AD34">
        <v>4.6299000000000001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13.149839999999998</v>
      </c>
      <c r="AL34">
        <v>0.59020000000000017</v>
      </c>
      <c r="AM34">
        <v>2.6817120000000001</v>
      </c>
      <c r="AN34">
        <v>0</v>
      </c>
      <c r="AO34">
        <v>0</v>
      </c>
      <c r="AP34">
        <v>0.97601817475591746</v>
      </c>
      <c r="AQ34">
        <v>0</v>
      </c>
      <c r="AR34">
        <v>2.8039999999999998</v>
      </c>
      <c r="AS34">
        <v>2.7335999999999996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632.44290347098433</v>
      </c>
      <c r="DN34">
        <v>23.278154414239676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39.999755940071751</v>
      </c>
      <c r="L35">
        <v>11.995750828588426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0</v>
      </c>
      <c r="R35">
        <v>10.769244162257495</v>
      </c>
      <c r="S35">
        <v>0</v>
      </c>
      <c r="T35">
        <v>0</v>
      </c>
      <c r="U35">
        <v>330.96204926962122</v>
      </c>
      <c r="V35">
        <v>5.266926406926407</v>
      </c>
      <c r="W35">
        <v>11.489052969502406</v>
      </c>
      <c r="X35">
        <v>24.976390089615183</v>
      </c>
      <c r="Y35">
        <v>0</v>
      </c>
      <c r="Z35">
        <v>0</v>
      </c>
      <c r="AA35">
        <v>0</v>
      </c>
      <c r="AB35">
        <v>3.345368000000001</v>
      </c>
      <c r="AC35">
        <v>0</v>
      </c>
      <c r="AD35">
        <v>2.2813999999999997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13.149839999999998</v>
      </c>
      <c r="AL35">
        <v>0.59020000000000017</v>
      </c>
      <c r="AM35">
        <v>1.340856</v>
      </c>
      <c r="AN35">
        <v>0</v>
      </c>
      <c r="AO35">
        <v>0</v>
      </c>
      <c r="AP35">
        <v>0.97601817475591746</v>
      </c>
      <c r="AQ35">
        <v>0</v>
      </c>
      <c r="AR35">
        <v>2.8039999999999998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615.83891661173732</v>
      </c>
      <c r="DN35">
        <v>22.667017273486596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39.999755940071751</v>
      </c>
      <c r="L36">
        <v>11.995750828588426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0</v>
      </c>
      <c r="R36">
        <v>10.769244162257495</v>
      </c>
      <c r="S36">
        <v>0</v>
      </c>
      <c r="T36">
        <v>0</v>
      </c>
      <c r="U36">
        <v>330.96204926962122</v>
      </c>
      <c r="V36">
        <v>5.266926406926407</v>
      </c>
      <c r="W36">
        <v>11.489052969502406</v>
      </c>
      <c r="X36">
        <v>24.976390089615183</v>
      </c>
      <c r="Y36">
        <v>0</v>
      </c>
      <c r="Z36">
        <v>0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13.149839999999998</v>
      </c>
      <c r="AL36">
        <v>0.59020000000000017</v>
      </c>
      <c r="AM36">
        <v>0</v>
      </c>
      <c r="AN36">
        <v>0</v>
      </c>
      <c r="AO36">
        <v>0</v>
      </c>
      <c r="AP36">
        <v>0.97601817475591746</v>
      </c>
      <c r="AQ36">
        <v>0</v>
      </c>
      <c r="AR36">
        <v>2.8039999999999998</v>
      </c>
      <c r="AS36">
        <v>2.7335999999999996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607.70523396258579</v>
      </c>
      <c r="DN36">
        <v>22.367643922638198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39.999755940071751</v>
      </c>
      <c r="L37">
        <v>11.995750828588426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0</v>
      </c>
      <c r="R37">
        <v>3.8868783068783066</v>
      </c>
      <c r="S37">
        <v>0</v>
      </c>
      <c r="T37">
        <v>0</v>
      </c>
      <c r="U37">
        <v>330.96204926962122</v>
      </c>
      <c r="V37">
        <v>5.2680540270135072</v>
      </c>
      <c r="W37">
        <v>11.489052969502406</v>
      </c>
      <c r="X37">
        <v>24.976390089615183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13.149839999999998</v>
      </c>
      <c r="AL37">
        <v>0.59020000000000017</v>
      </c>
      <c r="AM37">
        <v>0</v>
      </c>
      <c r="AN37">
        <v>0</v>
      </c>
      <c r="AO37">
        <v>0</v>
      </c>
      <c r="AP37">
        <v>0.97601817475591746</v>
      </c>
      <c r="AQ37">
        <v>0</v>
      </c>
      <c r="AR37">
        <v>2.8039999999999998</v>
      </c>
      <c r="AS37">
        <v>2.7335999999999996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596.42826299096043</v>
      </c>
      <c r="DN37">
        <v>21.952576658971392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39.999755940071751</v>
      </c>
      <c r="L38">
        <v>11.995750828588426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0</v>
      </c>
      <c r="R38">
        <v>4.4055586005603979</v>
      </c>
      <c r="S38">
        <v>0</v>
      </c>
      <c r="T38">
        <v>0</v>
      </c>
      <c r="U38">
        <v>330.96204926962122</v>
      </c>
      <c r="V38">
        <v>0</v>
      </c>
      <c r="W38">
        <v>11.489052969502406</v>
      </c>
      <c r="X38">
        <v>24.976390089615183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13.149839999999998</v>
      </c>
      <c r="AL38">
        <v>0.59020000000000017</v>
      </c>
      <c r="AM38">
        <v>0</v>
      </c>
      <c r="AN38">
        <v>0</v>
      </c>
      <c r="AO38">
        <v>0</v>
      </c>
      <c r="AP38">
        <v>0.97601817475591746</v>
      </c>
      <c r="AQ38">
        <v>0</v>
      </c>
      <c r="AR38">
        <v>2.8039999999999998</v>
      </c>
      <c r="AS38">
        <v>2.7335999999999996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583.17021370221096</v>
      </c>
      <c r="DN38">
        <v>21.464592614389456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39.999755940071751</v>
      </c>
      <c r="L39">
        <v>11.995750828588426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0</v>
      </c>
      <c r="R39">
        <v>4.8196800341296919</v>
      </c>
      <c r="S39">
        <v>0</v>
      </c>
      <c r="T39">
        <v>0</v>
      </c>
      <c r="U39">
        <v>330.96204926962122</v>
      </c>
      <c r="V39">
        <v>0</v>
      </c>
      <c r="W39">
        <v>11.489052969502406</v>
      </c>
      <c r="X39">
        <v>24.976390089615183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4.8107999999999995</v>
      </c>
      <c r="AI39">
        <v>0</v>
      </c>
      <c r="AJ39">
        <v>0</v>
      </c>
      <c r="AK39">
        <v>13.149839999999998</v>
      </c>
      <c r="AL39">
        <v>0.59020000000000017</v>
      </c>
      <c r="AM39">
        <v>0</v>
      </c>
      <c r="AN39">
        <v>0</v>
      </c>
      <c r="AO39">
        <v>0</v>
      </c>
      <c r="AP39">
        <v>0.97601817475591746</v>
      </c>
      <c r="AQ39">
        <v>0</v>
      </c>
      <c r="AR39">
        <v>12.618000000000004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589.80862937168308</v>
      </c>
      <c r="DN39">
        <v>21.708930378486738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39.999755940071751</v>
      </c>
      <c r="L40">
        <v>11.995750828588426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0</v>
      </c>
      <c r="R40">
        <v>4.8196800341296919</v>
      </c>
      <c r="S40">
        <v>0</v>
      </c>
      <c r="T40">
        <v>0</v>
      </c>
      <c r="U40">
        <v>330.96204926962122</v>
      </c>
      <c r="V40">
        <v>0</v>
      </c>
      <c r="W40">
        <v>11.489052969502406</v>
      </c>
      <c r="X40">
        <v>24.976390089615183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13.149839999999998</v>
      </c>
      <c r="AL40">
        <v>0.59020000000000017</v>
      </c>
      <c r="AM40">
        <v>0</v>
      </c>
      <c r="AN40">
        <v>0</v>
      </c>
      <c r="AO40">
        <v>0</v>
      </c>
      <c r="AP40">
        <v>0.97601817475591746</v>
      </c>
      <c r="AQ40">
        <v>0</v>
      </c>
      <c r="AR40">
        <v>12.618000000000004</v>
      </c>
      <c r="AS40">
        <v>2.7335999999999996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585.168612771683</v>
      </c>
      <c r="DN40">
        <v>21.53814697848674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39.999755940071751</v>
      </c>
      <c r="L41">
        <v>11.996543778801843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0</v>
      </c>
      <c r="R41">
        <v>4.8196800341296919</v>
      </c>
      <c r="S41">
        <v>0</v>
      </c>
      <c r="T41">
        <v>0</v>
      </c>
      <c r="U41">
        <v>330.96204926962122</v>
      </c>
      <c r="V41">
        <v>0</v>
      </c>
      <c r="W41">
        <v>11.489052969502406</v>
      </c>
      <c r="X41">
        <v>24.976390089615183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13.149839999999998</v>
      </c>
      <c r="AL41">
        <v>0.59020000000000017</v>
      </c>
      <c r="AM41">
        <v>0</v>
      </c>
      <c r="AN41">
        <v>0</v>
      </c>
      <c r="AO41">
        <v>0</v>
      </c>
      <c r="AP41">
        <v>0.97601817475591746</v>
      </c>
      <c r="AQ41">
        <v>0</v>
      </c>
      <c r="AR41">
        <v>2.8039999999999998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579.13129889152151</v>
      </c>
      <c r="DN41">
        <v>21.315933808861597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39.999755940071751</v>
      </c>
      <c r="L42">
        <v>11.996770355260921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0</v>
      </c>
      <c r="R42">
        <v>4.8196800341296919</v>
      </c>
      <c r="S42">
        <v>0</v>
      </c>
      <c r="T42">
        <v>0</v>
      </c>
      <c r="U42">
        <v>330.96204926962122</v>
      </c>
      <c r="V42">
        <v>0</v>
      </c>
      <c r="W42">
        <v>11.489052969502406</v>
      </c>
      <c r="X42">
        <v>24.976390089615183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13.149839999999998</v>
      </c>
      <c r="AL42">
        <v>0.59020000000000017</v>
      </c>
      <c r="AM42">
        <v>0</v>
      </c>
      <c r="AN42">
        <v>0</v>
      </c>
      <c r="AO42">
        <v>0</v>
      </c>
      <c r="AP42">
        <v>0.97601817475591746</v>
      </c>
      <c r="AQ42">
        <v>0</v>
      </c>
      <c r="AR42">
        <v>2.8039999999999998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579.13151742451635</v>
      </c>
      <c r="DN42">
        <v>21.315941852325889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39.999755940071751</v>
      </c>
      <c r="L43">
        <v>11.996349121355207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0</v>
      </c>
      <c r="R43">
        <v>10.768536405867968</v>
      </c>
      <c r="S43">
        <v>0</v>
      </c>
      <c r="T43">
        <v>0</v>
      </c>
      <c r="U43">
        <v>330.96204926962122</v>
      </c>
      <c r="V43">
        <v>4.6032711404011462</v>
      </c>
      <c r="W43">
        <v>11.489052969502406</v>
      </c>
      <c r="X43">
        <v>24.976390089615183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13.149839999999998</v>
      </c>
      <c r="AL43">
        <v>0.59020000000000017</v>
      </c>
      <c r="AM43">
        <v>0</v>
      </c>
      <c r="AN43">
        <v>0</v>
      </c>
      <c r="AO43">
        <v>0</v>
      </c>
      <c r="AP43">
        <v>0.97601817475591746</v>
      </c>
      <c r="AQ43">
        <v>0</v>
      </c>
      <c r="AR43">
        <v>2.8039999999999998</v>
      </c>
      <c r="AS43">
        <v>3.4169999999999989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582.50299128775328</v>
      </c>
      <c r="DN43">
        <v>21.440034667322717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39.999755940071751</v>
      </c>
      <c r="L44">
        <v>11.996349121355207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0</v>
      </c>
      <c r="R44">
        <v>10.768536405867968</v>
      </c>
      <c r="S44">
        <v>0</v>
      </c>
      <c r="T44">
        <v>0</v>
      </c>
      <c r="U44">
        <v>330.96204926962122</v>
      </c>
      <c r="V44">
        <v>5.2680540270135072</v>
      </c>
      <c r="W44">
        <v>11.489052969502406</v>
      </c>
      <c r="X44">
        <v>24.976390089615183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13.149839999999998</v>
      </c>
      <c r="AL44">
        <v>0.59020000000000017</v>
      </c>
      <c r="AM44">
        <v>0</v>
      </c>
      <c r="AN44">
        <v>0</v>
      </c>
      <c r="AO44">
        <v>0</v>
      </c>
      <c r="AP44">
        <v>0.97601817475591746</v>
      </c>
      <c r="AQ44">
        <v>0</v>
      </c>
      <c r="AR44">
        <v>2.8039999999999998</v>
      </c>
      <c r="AS44">
        <v>3.0752999999999999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582.81460487993206</v>
      </c>
      <c r="DN44">
        <v>21.451503961756217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39.999755940071751</v>
      </c>
      <c r="L45">
        <v>11.995967935486966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0</v>
      </c>
      <c r="R45">
        <v>4.9964013586187388</v>
      </c>
      <c r="S45">
        <v>0</v>
      </c>
      <c r="T45">
        <v>0</v>
      </c>
      <c r="U45">
        <v>330.96204926962122</v>
      </c>
      <c r="V45">
        <v>4.6977061068269608</v>
      </c>
      <c r="W45">
        <v>11.489052969502406</v>
      </c>
      <c r="X45">
        <v>24.976390089615183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13.149839999999998</v>
      </c>
      <c r="AL45">
        <v>0.59020000000000017</v>
      </c>
      <c r="AM45">
        <v>0</v>
      </c>
      <c r="AN45">
        <v>0</v>
      </c>
      <c r="AO45">
        <v>0</v>
      </c>
      <c r="AP45">
        <v>1.3013575663412231</v>
      </c>
      <c r="AQ45">
        <v>0</v>
      </c>
      <c r="AR45">
        <v>2.8039999999999998</v>
      </c>
      <c r="AS45">
        <v>3.0752999999999999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577.01067144795695</v>
      </c>
      <c r="DN45">
        <v>21.23791263201263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39.999755940071751</v>
      </c>
      <c r="L46">
        <v>11.995967935486966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0</v>
      </c>
      <c r="R46">
        <v>4.9964013586187388</v>
      </c>
      <c r="S46">
        <v>0</v>
      </c>
      <c r="T46">
        <v>0</v>
      </c>
      <c r="U46">
        <v>330.96204926962122</v>
      </c>
      <c r="V46">
        <v>0</v>
      </c>
      <c r="W46">
        <v>11.489052969502406</v>
      </c>
      <c r="X46">
        <v>24.976390089615183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13.149839999999998</v>
      </c>
      <c r="AL46">
        <v>0.59020000000000017</v>
      </c>
      <c r="AM46">
        <v>0</v>
      </c>
      <c r="AN46">
        <v>0</v>
      </c>
      <c r="AO46">
        <v>0</v>
      </c>
      <c r="AP46">
        <v>1.3013575663412231</v>
      </c>
      <c r="AQ46">
        <v>0</v>
      </c>
      <c r="AR46">
        <v>2.8039999999999998</v>
      </c>
      <c r="AS46">
        <v>3.0752999999999999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572.47974573259921</v>
      </c>
      <c r="DN46">
        <v>21.071132240543349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39.999755940071751</v>
      </c>
      <c r="L47">
        <v>11.995967935486966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0</v>
      </c>
      <c r="R47">
        <v>6.7685283477321816</v>
      </c>
      <c r="S47">
        <v>0</v>
      </c>
      <c r="T47">
        <v>0</v>
      </c>
      <c r="U47">
        <v>330.96204926962122</v>
      </c>
      <c r="V47">
        <v>5.0791392532795152</v>
      </c>
      <c r="W47">
        <v>11.489052969502406</v>
      </c>
      <c r="X47">
        <v>24.976390089615183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13.149839999999998</v>
      </c>
      <c r="AL47">
        <v>0.59020000000000017</v>
      </c>
      <c r="AM47">
        <v>0</v>
      </c>
      <c r="AN47">
        <v>0</v>
      </c>
      <c r="AO47">
        <v>0</v>
      </c>
      <c r="AP47">
        <v>1.3013575663412231</v>
      </c>
      <c r="AQ47">
        <v>0</v>
      </c>
      <c r="AR47">
        <v>2.8039999999999998</v>
      </c>
      <c r="AS47">
        <v>3.0752999999999999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579.0877919411929</v>
      </c>
      <c r="DN47">
        <v>21.314352274342724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39.999755940071751</v>
      </c>
      <c r="L48">
        <v>11.996349121355207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0</v>
      </c>
      <c r="R48">
        <v>9.9747530937384195</v>
      </c>
      <c r="S48">
        <v>0</v>
      </c>
      <c r="T48">
        <v>0</v>
      </c>
      <c r="U48">
        <v>330.96204926962122</v>
      </c>
      <c r="V48">
        <v>5.0791392532795152</v>
      </c>
      <c r="W48">
        <v>11.489052969502406</v>
      </c>
      <c r="X48">
        <v>24.976390089615183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13.149839999999998</v>
      </c>
      <c r="AL48">
        <v>0.59020000000000017</v>
      </c>
      <c r="AM48">
        <v>0</v>
      </c>
      <c r="AN48">
        <v>0</v>
      </c>
      <c r="AO48">
        <v>0</v>
      </c>
      <c r="AP48">
        <v>1.3013575663412231</v>
      </c>
      <c r="AQ48">
        <v>0</v>
      </c>
      <c r="AR48">
        <v>2.8039999999999998</v>
      </c>
      <c r="AS48">
        <v>3.0752999999999999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582.18056350409802</v>
      </c>
      <c r="DN48">
        <v>21.428186643312074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39.999232009830266</v>
      </c>
      <c r="L49">
        <v>11.996349121355207</v>
      </c>
      <c r="M49">
        <v>0</v>
      </c>
      <c r="N49">
        <v>29.997860340589884</v>
      </c>
      <c r="O49">
        <v>50.376531847334007</v>
      </c>
      <c r="P49">
        <v>64.679814108674933</v>
      </c>
      <c r="Q49">
        <v>0</v>
      </c>
      <c r="R49">
        <v>10.76892060518732</v>
      </c>
      <c r="S49">
        <v>0</v>
      </c>
      <c r="T49">
        <v>0</v>
      </c>
      <c r="U49">
        <v>330.96204926962122</v>
      </c>
      <c r="V49">
        <v>5.2680540270135072</v>
      </c>
      <c r="W49">
        <v>11.489052969502406</v>
      </c>
      <c r="X49">
        <v>24.976390089615183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13.149839999999998</v>
      </c>
      <c r="AL49">
        <v>0.59020000000000017</v>
      </c>
      <c r="AM49">
        <v>0</v>
      </c>
      <c r="AN49">
        <v>0</v>
      </c>
      <c r="AO49">
        <v>0</v>
      </c>
      <c r="AP49">
        <v>1.3013575663412231</v>
      </c>
      <c r="AQ49">
        <v>0</v>
      </c>
      <c r="AR49">
        <v>2.8039999999999998</v>
      </c>
      <c r="AS49">
        <v>3.0752999999999999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580.08393486057037</v>
      </c>
      <c r="DN49">
        <v>21.351017094494765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</v>
      </c>
      <c r="L50">
        <v>11.996349121355207</v>
      </c>
      <c r="M50">
        <v>0</v>
      </c>
      <c r="N50">
        <v>29.997860340589884</v>
      </c>
      <c r="O50">
        <v>50.376531847334007</v>
      </c>
      <c r="P50">
        <v>64.679814108674933</v>
      </c>
      <c r="Q50">
        <v>0</v>
      </c>
      <c r="R50">
        <v>10.76892060518732</v>
      </c>
      <c r="S50">
        <v>0</v>
      </c>
      <c r="T50">
        <v>0</v>
      </c>
      <c r="U50">
        <v>330.96204926962122</v>
      </c>
      <c r="V50">
        <v>5.2680540270135072</v>
      </c>
      <c r="W50">
        <v>11.489052969502406</v>
      </c>
      <c r="X50">
        <v>24.976390089615183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13.149839999999998</v>
      </c>
      <c r="AL50">
        <v>0.59020000000000017</v>
      </c>
      <c r="AM50">
        <v>0</v>
      </c>
      <c r="AN50">
        <v>0</v>
      </c>
      <c r="AO50">
        <v>0</v>
      </c>
      <c r="AP50">
        <v>0.81334847896326468</v>
      </c>
      <c r="AQ50">
        <v>0</v>
      </c>
      <c r="AR50">
        <v>2.8039999999999998</v>
      </c>
      <c r="AS50">
        <v>3.0752999999999999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579.61401930408022</v>
      </c>
      <c r="DN50">
        <v>21.333691553776617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39.999999999999993</v>
      </c>
      <c r="L51">
        <v>11.996463889721307</v>
      </c>
      <c r="M51">
        <v>0</v>
      </c>
      <c r="N51">
        <v>29.997860340589884</v>
      </c>
      <c r="O51">
        <v>50.376531847334007</v>
      </c>
      <c r="P51">
        <v>64.679814108674933</v>
      </c>
      <c r="Q51">
        <v>0</v>
      </c>
      <c r="R51">
        <v>10.76892060518732</v>
      </c>
      <c r="S51">
        <v>0</v>
      </c>
      <c r="T51">
        <v>0</v>
      </c>
      <c r="U51">
        <v>330.96204926962122</v>
      </c>
      <c r="V51">
        <v>5.2680540270135072</v>
      </c>
      <c r="W51">
        <v>11.489052969502406</v>
      </c>
      <c r="X51">
        <v>24.976390089615183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13.149839999999998</v>
      </c>
      <c r="AL51">
        <v>0.59020000000000017</v>
      </c>
      <c r="AM51">
        <v>0</v>
      </c>
      <c r="AN51">
        <v>0</v>
      </c>
      <c r="AO51">
        <v>0</v>
      </c>
      <c r="AP51">
        <v>0.81334847896326468</v>
      </c>
      <c r="AQ51">
        <v>0</v>
      </c>
      <c r="AR51">
        <v>12.618000000000004</v>
      </c>
      <c r="AS51">
        <v>3.0752999999999999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589.07973299816933</v>
      </c>
      <c r="DN51">
        <v>21.682092628053624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</v>
      </c>
      <c r="L52">
        <v>11.996543778801843</v>
      </c>
      <c r="M52">
        <v>0</v>
      </c>
      <c r="N52">
        <v>29.997860340589884</v>
      </c>
      <c r="O52">
        <v>50.376531847334007</v>
      </c>
      <c r="P52">
        <v>64.679814108674933</v>
      </c>
      <c r="Q52">
        <v>0</v>
      </c>
      <c r="R52">
        <v>10.76892060518732</v>
      </c>
      <c r="S52">
        <v>0</v>
      </c>
      <c r="T52">
        <v>0</v>
      </c>
      <c r="U52">
        <v>330.96204926962122</v>
      </c>
      <c r="V52">
        <v>5.2680540270135072</v>
      </c>
      <c r="W52">
        <v>11.489052969502406</v>
      </c>
      <c r="X52">
        <v>24.976390089615183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13.149839999999998</v>
      </c>
      <c r="AL52">
        <v>0.59020000000000017</v>
      </c>
      <c r="AM52">
        <v>0</v>
      </c>
      <c r="AN52">
        <v>0</v>
      </c>
      <c r="AO52">
        <v>0</v>
      </c>
      <c r="AP52">
        <v>0.81334847896326468</v>
      </c>
      <c r="AQ52">
        <v>0</v>
      </c>
      <c r="AR52">
        <v>12.618000000000004</v>
      </c>
      <c r="AS52">
        <v>3.0752999999999999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589.07981005118756</v>
      </c>
      <c r="DN52">
        <v>21.682095464115982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</v>
      </c>
      <c r="L53">
        <v>11.996889311328093</v>
      </c>
      <c r="M53">
        <v>0</v>
      </c>
      <c r="N53">
        <v>29.997860340589884</v>
      </c>
      <c r="O53">
        <v>50.376531847334007</v>
      </c>
      <c r="P53">
        <v>64.679814108674933</v>
      </c>
      <c r="Q53">
        <v>5.5439870370370361</v>
      </c>
      <c r="R53">
        <v>10.76892060518732</v>
      </c>
      <c r="S53">
        <v>6.6988321650294704</v>
      </c>
      <c r="T53">
        <v>0</v>
      </c>
      <c r="U53">
        <v>330.96204926962122</v>
      </c>
      <c r="V53">
        <v>5.2680540270135072</v>
      </c>
      <c r="W53">
        <v>11.489052969502406</v>
      </c>
      <c r="X53">
        <v>24.976390089615183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13.149839999999998</v>
      </c>
      <c r="AL53">
        <v>0.59020000000000017</v>
      </c>
      <c r="AM53">
        <v>0</v>
      </c>
      <c r="AN53">
        <v>0</v>
      </c>
      <c r="AO53">
        <v>0</v>
      </c>
      <c r="AP53">
        <v>0.81334847896326468</v>
      </c>
      <c r="AQ53">
        <v>0</v>
      </c>
      <c r="AR53">
        <v>2.2432000000000003</v>
      </c>
      <c r="AS53">
        <v>3.0752999999999999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590.88184779064295</v>
      </c>
      <c r="DN53">
        <v>21.748422459253227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39.999999999999993</v>
      </c>
      <c r="L54">
        <v>11.996889311328093</v>
      </c>
      <c r="M54">
        <v>0</v>
      </c>
      <c r="N54">
        <v>29.997860340589884</v>
      </c>
      <c r="O54">
        <v>50.376531847334007</v>
      </c>
      <c r="P54">
        <v>64.679814108674933</v>
      </c>
      <c r="Q54">
        <v>5.5439870370370361</v>
      </c>
      <c r="R54">
        <v>4.9970953582694904</v>
      </c>
      <c r="S54">
        <v>6.6988321650294704</v>
      </c>
      <c r="T54">
        <v>0</v>
      </c>
      <c r="U54">
        <v>330.96204926962122</v>
      </c>
      <c r="V54">
        <v>5.2680540270135072</v>
      </c>
      <c r="W54">
        <v>11.489052969502406</v>
      </c>
      <c r="X54">
        <v>24.976390089615183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13.149839999999998</v>
      </c>
      <c r="AL54">
        <v>0.59020000000000017</v>
      </c>
      <c r="AM54">
        <v>0</v>
      </c>
      <c r="AN54">
        <v>0</v>
      </c>
      <c r="AO54">
        <v>0</v>
      </c>
      <c r="AP54">
        <v>0.81334847896326468</v>
      </c>
      <c r="AQ54">
        <v>0</v>
      </c>
      <c r="AR54">
        <v>2.2432000000000003</v>
      </c>
      <c r="AS54">
        <v>3.0752999999999999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585.31492229771698</v>
      </c>
      <c r="DN54">
        <v>21.54352270526131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39.999999999999993</v>
      </c>
      <c r="L55">
        <v>11.996889311328093</v>
      </c>
      <c r="M55">
        <v>0</v>
      </c>
      <c r="N55">
        <v>29.997860340589884</v>
      </c>
      <c r="O55">
        <v>50.376531847334007</v>
      </c>
      <c r="P55">
        <v>64.679814108674933</v>
      </c>
      <c r="Q55">
        <v>5.5439870370370361</v>
      </c>
      <c r="R55">
        <v>4.6641630901287545</v>
      </c>
      <c r="S55">
        <v>6.6988321650294704</v>
      </c>
      <c r="T55">
        <v>0</v>
      </c>
      <c r="U55">
        <v>330.96204926962122</v>
      </c>
      <c r="V55">
        <v>5.2682850690087824</v>
      </c>
      <c r="W55">
        <v>11.489564285714287</v>
      </c>
      <c r="X55">
        <v>24.981406699389758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13.149839999999998</v>
      </c>
      <c r="AL55">
        <v>0.59020000000000017</v>
      </c>
      <c r="AM55">
        <v>0</v>
      </c>
      <c r="AN55">
        <v>0</v>
      </c>
      <c r="AO55">
        <v>0</v>
      </c>
      <c r="AP55">
        <v>0.81334847896326468</v>
      </c>
      <c r="AQ55">
        <v>0</v>
      </c>
      <c r="AR55">
        <v>2.2432000000000003</v>
      </c>
      <c r="AS55">
        <v>3.0752999999999999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584.99936371448871</v>
      </c>
      <c r="DN55">
        <v>21.531907988330786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39.999999999999993</v>
      </c>
      <c r="L56">
        <v>11.996889311328093</v>
      </c>
      <c r="M56">
        <v>0</v>
      </c>
      <c r="N56">
        <v>29.997860340589884</v>
      </c>
      <c r="O56">
        <v>50.376531847334007</v>
      </c>
      <c r="P56">
        <v>64.679814108674933</v>
      </c>
      <c r="Q56">
        <v>5.5439870370370361</v>
      </c>
      <c r="R56">
        <v>3.9716878612716764</v>
      </c>
      <c r="S56">
        <v>6.6988321650294704</v>
      </c>
      <c r="T56">
        <v>0</v>
      </c>
      <c r="U56">
        <v>330.96204926962122</v>
      </c>
      <c r="V56">
        <v>5.2674981818181807</v>
      </c>
      <c r="W56">
        <v>11.489564285714287</v>
      </c>
      <c r="X56">
        <v>24.981406699389758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13.149839999999998</v>
      </c>
      <c r="AL56">
        <v>0.59020000000000017</v>
      </c>
      <c r="AM56">
        <v>0</v>
      </c>
      <c r="AN56">
        <v>0</v>
      </c>
      <c r="AO56">
        <v>0</v>
      </c>
      <c r="AP56">
        <v>0.81334847896326468</v>
      </c>
      <c r="AQ56">
        <v>0</v>
      </c>
      <c r="AR56">
        <v>2.2432000000000003</v>
      </c>
      <c r="AS56">
        <v>3.0752999999999999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584.33071244083828</v>
      </c>
      <c r="DN56">
        <v>21.507297145933428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39.999999999999993</v>
      </c>
      <c r="L57">
        <v>11.996889311328093</v>
      </c>
      <c r="M57">
        <v>0</v>
      </c>
      <c r="N57">
        <v>29.997860340589884</v>
      </c>
      <c r="O57">
        <v>50.376531847334007</v>
      </c>
      <c r="P57">
        <v>64.679814108674933</v>
      </c>
      <c r="Q57">
        <v>5.5439870370370361</v>
      </c>
      <c r="R57">
        <v>3.9716878612716764</v>
      </c>
      <c r="S57">
        <v>6.6988321650294704</v>
      </c>
      <c r="T57">
        <v>0</v>
      </c>
      <c r="U57">
        <v>330.96204926962122</v>
      </c>
      <c r="V57">
        <v>0</v>
      </c>
      <c r="W57">
        <v>11.489564285714287</v>
      </c>
      <c r="X57">
        <v>11.155400096665055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13.149839999999998</v>
      </c>
      <c r="AL57">
        <v>0.59020000000000017</v>
      </c>
      <c r="AM57">
        <v>0</v>
      </c>
      <c r="AN57">
        <v>0</v>
      </c>
      <c r="AO57">
        <v>0</v>
      </c>
      <c r="AP57">
        <v>3.0279337174844412</v>
      </c>
      <c r="AQ57">
        <v>0</v>
      </c>
      <c r="AR57">
        <v>2.2432000000000003</v>
      </c>
      <c r="AS57">
        <v>3.0752999999999999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568.0508652826685</v>
      </c>
      <c r="DN57">
        <v>20.908224758081605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39.999999999999993</v>
      </c>
      <c r="L58">
        <v>11.996889311328093</v>
      </c>
      <c r="M58">
        <v>0</v>
      </c>
      <c r="N58">
        <v>29.997860340589884</v>
      </c>
      <c r="O58">
        <v>50.376531847334007</v>
      </c>
      <c r="P58">
        <v>64.679814108674933</v>
      </c>
      <c r="Q58">
        <v>5.5439870370370361</v>
      </c>
      <c r="R58">
        <v>4.0561976022566997</v>
      </c>
      <c r="S58">
        <v>6.6988321650294704</v>
      </c>
      <c r="T58">
        <v>0</v>
      </c>
      <c r="U58">
        <v>330.96204926962122</v>
      </c>
      <c r="V58">
        <v>0</v>
      </c>
      <c r="W58">
        <v>11.488461475409835</v>
      </c>
      <c r="X58">
        <v>11.156187634936213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13.149839999999998</v>
      </c>
      <c r="AL58">
        <v>0.59020000000000017</v>
      </c>
      <c r="AM58">
        <v>0</v>
      </c>
      <c r="AN58">
        <v>0</v>
      </c>
      <c r="AO58">
        <v>0</v>
      </c>
      <c r="AP58">
        <v>3.0279337174844412</v>
      </c>
      <c r="AQ58">
        <v>0</v>
      </c>
      <c r="AR58">
        <v>2.2432000000000003</v>
      </c>
      <c r="AS58">
        <v>3.0752999999999999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568.13207050365406</v>
      </c>
      <c r="DN58">
        <v>20.911214006047796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39.999999999999993</v>
      </c>
      <c r="L59">
        <v>11.996889311328093</v>
      </c>
      <c r="M59">
        <v>0</v>
      </c>
      <c r="N59">
        <v>29.997860340589884</v>
      </c>
      <c r="O59">
        <v>50.376531847334007</v>
      </c>
      <c r="P59">
        <v>64.679814108674933</v>
      </c>
      <c r="Q59">
        <v>2.00207468879668</v>
      </c>
      <c r="R59">
        <v>4.2618812989921606</v>
      </c>
      <c r="S59">
        <v>3.1094385805277525</v>
      </c>
      <c r="T59">
        <v>0</v>
      </c>
      <c r="U59">
        <v>330.96204926962122</v>
      </c>
      <c r="V59">
        <v>0</v>
      </c>
      <c r="W59">
        <v>11.489564285714287</v>
      </c>
      <c r="X59">
        <v>11.155863118552846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13.149839999999998</v>
      </c>
      <c r="AL59">
        <v>0.59020000000000017</v>
      </c>
      <c r="AM59">
        <v>0</v>
      </c>
      <c r="AN59">
        <v>0</v>
      </c>
      <c r="AO59">
        <v>0</v>
      </c>
      <c r="AP59">
        <v>3.0279337174844412</v>
      </c>
      <c r="AQ59">
        <v>0</v>
      </c>
      <c r="AR59">
        <v>2.2432000000000003</v>
      </c>
      <c r="AS59">
        <v>3.0752999999999999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561.45305899677226</v>
      </c>
      <c r="DN59">
        <v>20.665381570844065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40.000736874017505</v>
      </c>
      <c r="L60">
        <v>11.996889311328093</v>
      </c>
      <c r="M60">
        <v>0</v>
      </c>
      <c r="N60">
        <v>29.997860340589884</v>
      </c>
      <c r="O60">
        <v>50.376531847334007</v>
      </c>
      <c r="P60">
        <v>64.679814108674933</v>
      </c>
      <c r="Q60">
        <v>2.00207468879668</v>
      </c>
      <c r="R60">
        <v>4.2618812989921606</v>
      </c>
      <c r="S60">
        <v>2.9970370370370372</v>
      </c>
      <c r="T60">
        <v>0</v>
      </c>
      <c r="U60">
        <v>330.96204926962122</v>
      </c>
      <c r="V60">
        <v>0</v>
      </c>
      <c r="W60">
        <v>11.489564285714287</v>
      </c>
      <c r="X60">
        <v>11.155863118552846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13.149839999999998</v>
      </c>
      <c r="AL60">
        <v>3.2461000000000007</v>
      </c>
      <c r="AM60">
        <v>0</v>
      </c>
      <c r="AN60">
        <v>0</v>
      </c>
      <c r="AO60">
        <v>0</v>
      </c>
      <c r="AP60">
        <v>3.0279337174844412</v>
      </c>
      <c r="AQ60">
        <v>0</v>
      </c>
      <c r="AR60">
        <v>2.2432000000000003</v>
      </c>
      <c r="AS60">
        <v>3.0752999999999999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563.90697382482904</v>
      </c>
      <c r="DN60">
        <v>20.755702073313934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40.000736874017505</v>
      </c>
      <c r="L61">
        <v>11.996889311328093</v>
      </c>
      <c r="M61">
        <v>0</v>
      </c>
      <c r="N61">
        <v>29.997860340589884</v>
      </c>
      <c r="O61">
        <v>50.376531847334007</v>
      </c>
      <c r="P61">
        <v>64.679814108674933</v>
      </c>
      <c r="Q61">
        <v>2.00207468879668</v>
      </c>
      <c r="R61">
        <v>4.2622442012109936</v>
      </c>
      <c r="S61">
        <v>2.9970370370370372</v>
      </c>
      <c r="T61">
        <v>0</v>
      </c>
      <c r="U61">
        <v>330.96204926962122</v>
      </c>
      <c r="V61">
        <v>0</v>
      </c>
      <c r="W61">
        <v>11.488461475409835</v>
      </c>
      <c r="X61">
        <v>11.156236554389839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13.149839999999998</v>
      </c>
      <c r="AL61">
        <v>20.158281000000006</v>
      </c>
      <c r="AM61">
        <v>0</v>
      </c>
      <c r="AN61">
        <v>0</v>
      </c>
      <c r="AO61">
        <v>0</v>
      </c>
      <c r="AP61">
        <v>0.81334847896326468</v>
      </c>
      <c r="AQ61">
        <v>0</v>
      </c>
      <c r="AR61">
        <v>2.8039999999999998</v>
      </c>
      <c r="AS61">
        <v>3.0752999999999999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578.62347203229456</v>
      </c>
      <c r="DN61">
        <v>21.297233155078619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40.000736874017505</v>
      </c>
      <c r="L62">
        <v>11.997447795823666</v>
      </c>
      <c r="M62">
        <v>0</v>
      </c>
      <c r="N62">
        <v>29.997860340589884</v>
      </c>
      <c r="O62">
        <v>50.376531847334007</v>
      </c>
      <c r="P62">
        <v>64.679814108674933</v>
      </c>
      <c r="Q62">
        <v>2.00207468879668</v>
      </c>
      <c r="R62">
        <v>4.2622442012109936</v>
      </c>
      <c r="S62">
        <v>2.9970370370370372</v>
      </c>
      <c r="T62">
        <v>0</v>
      </c>
      <c r="U62">
        <v>330.96204926962122</v>
      </c>
      <c r="V62">
        <v>0</v>
      </c>
      <c r="W62">
        <v>11.488461475409835</v>
      </c>
      <c r="X62">
        <v>11.156236554389839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13.149839999999998</v>
      </c>
      <c r="AL62">
        <v>20.158281000000006</v>
      </c>
      <c r="AM62">
        <v>0</v>
      </c>
      <c r="AN62">
        <v>0</v>
      </c>
      <c r="AO62">
        <v>0</v>
      </c>
      <c r="AP62">
        <v>0.81334847896326468</v>
      </c>
      <c r="AQ62">
        <v>0</v>
      </c>
      <c r="AR62">
        <v>2.8039999999999998</v>
      </c>
      <c r="AS62">
        <v>3.0752999999999999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578.62401069059058</v>
      </c>
      <c r="DN62">
        <v>21.297252981278209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40.000736874017505</v>
      </c>
      <c r="L63">
        <v>11.997447795823666</v>
      </c>
      <c r="M63">
        <v>0</v>
      </c>
      <c r="N63">
        <v>29.997860340589884</v>
      </c>
      <c r="O63">
        <v>50.376531847334007</v>
      </c>
      <c r="P63">
        <v>64.679814108674933</v>
      </c>
      <c r="Q63">
        <v>2.00207468879668</v>
      </c>
      <c r="R63">
        <v>4.2622442012109936</v>
      </c>
      <c r="S63">
        <v>2.9964893543956044</v>
      </c>
      <c r="T63">
        <v>0</v>
      </c>
      <c r="U63">
        <v>330.96204926962122</v>
      </c>
      <c r="V63">
        <v>0</v>
      </c>
      <c r="W63">
        <v>11.488461475409835</v>
      </c>
      <c r="X63">
        <v>11.156236554389839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13.149839999999998</v>
      </c>
      <c r="AL63">
        <v>20.158281000000006</v>
      </c>
      <c r="AM63">
        <v>0</v>
      </c>
      <c r="AN63">
        <v>0</v>
      </c>
      <c r="AO63">
        <v>0</v>
      </c>
      <c r="AP63">
        <v>0.81334847896326468</v>
      </c>
      <c r="AQ63">
        <v>0</v>
      </c>
      <c r="AR63">
        <v>2.2432000000000003</v>
      </c>
      <c r="AS63">
        <v>3.0752999999999999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578.08259080106063</v>
      </c>
      <c r="DN63">
        <v>21.277325188166689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40.000736874017505</v>
      </c>
      <c r="L64">
        <v>11.997447795823666</v>
      </c>
      <c r="M64">
        <v>0</v>
      </c>
      <c r="N64">
        <v>29.997860340589884</v>
      </c>
      <c r="O64">
        <v>50.376531847334007</v>
      </c>
      <c r="P64">
        <v>64.679814108674933</v>
      </c>
      <c r="Q64">
        <v>2.00207468879668</v>
      </c>
      <c r="R64">
        <v>4.2622442012109936</v>
      </c>
      <c r="S64">
        <v>2.9964893543956044</v>
      </c>
      <c r="T64">
        <v>0</v>
      </c>
      <c r="U64">
        <v>330.96204926962122</v>
      </c>
      <c r="V64">
        <v>0</v>
      </c>
      <c r="W64">
        <v>11.488461475409835</v>
      </c>
      <c r="X64">
        <v>11.157078818196029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13.149839999999998</v>
      </c>
      <c r="AL64">
        <v>20.158281000000006</v>
      </c>
      <c r="AM64">
        <v>0</v>
      </c>
      <c r="AN64">
        <v>0</v>
      </c>
      <c r="AO64">
        <v>0</v>
      </c>
      <c r="AP64">
        <v>0.81334847896326468</v>
      </c>
      <c r="AQ64">
        <v>0</v>
      </c>
      <c r="AR64">
        <v>2.2432000000000003</v>
      </c>
      <c r="AS64">
        <v>3.0752999999999999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578.08340316897863</v>
      </c>
      <c r="DN64">
        <v>21.277355084055042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40.000736874017505</v>
      </c>
      <c r="L65">
        <v>11.997447795823666</v>
      </c>
      <c r="M65">
        <v>0</v>
      </c>
      <c r="N65">
        <v>29.997860340589884</v>
      </c>
      <c r="O65">
        <v>50.376531847334007</v>
      </c>
      <c r="P65">
        <v>64.679814108674933</v>
      </c>
      <c r="Q65">
        <v>2.00207468879668</v>
      </c>
      <c r="R65">
        <v>4.2622442012109936</v>
      </c>
      <c r="S65">
        <v>2.9964893543956044</v>
      </c>
      <c r="T65">
        <v>0</v>
      </c>
      <c r="U65">
        <v>330.96204926962122</v>
      </c>
      <c r="V65">
        <v>4.9626406003184718</v>
      </c>
      <c r="W65">
        <v>11.489052969502406</v>
      </c>
      <c r="X65">
        <v>22.257179819214382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13.149839999999998</v>
      </c>
      <c r="AL65">
        <v>3.5412000000000012</v>
      </c>
      <c r="AM65">
        <v>0</v>
      </c>
      <c r="AN65">
        <v>0</v>
      </c>
      <c r="AO65">
        <v>0</v>
      </c>
      <c r="AP65">
        <v>3.0279337174844412</v>
      </c>
      <c r="AQ65">
        <v>0</v>
      </c>
      <c r="AR65">
        <v>2.2432000000000003</v>
      </c>
      <c r="AS65">
        <v>3.0752999999999999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579.68515159015249</v>
      </c>
      <c r="DN65">
        <v>21.336443996831626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40.000736874017505</v>
      </c>
      <c r="L66">
        <v>11.997447795823666</v>
      </c>
      <c r="M66">
        <v>0</v>
      </c>
      <c r="N66">
        <v>29.997860340589884</v>
      </c>
      <c r="O66">
        <v>50.376531847334007</v>
      </c>
      <c r="P66">
        <v>64.679814108674933</v>
      </c>
      <c r="Q66">
        <v>2.00207468879668</v>
      </c>
      <c r="R66">
        <v>4.2622442012109936</v>
      </c>
      <c r="S66">
        <v>2.9964893543956044</v>
      </c>
      <c r="T66">
        <v>0</v>
      </c>
      <c r="U66">
        <v>330.96204926962122</v>
      </c>
      <c r="V66">
        <v>5.2680540270135072</v>
      </c>
      <c r="W66">
        <v>11.489052969502406</v>
      </c>
      <c r="X66">
        <v>24.976390089615183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4.8107999999999995</v>
      </c>
      <c r="AI66">
        <v>0</v>
      </c>
      <c r="AJ66">
        <v>0</v>
      </c>
      <c r="AK66">
        <v>13.149839999999998</v>
      </c>
      <c r="AL66">
        <v>0.59020000000000017</v>
      </c>
      <c r="AM66">
        <v>0</v>
      </c>
      <c r="AN66">
        <v>0</v>
      </c>
      <c r="AO66">
        <v>0</v>
      </c>
      <c r="AP66">
        <v>3.0279337174844412</v>
      </c>
      <c r="AQ66">
        <v>0</v>
      </c>
      <c r="AR66">
        <v>2.2432000000000003</v>
      </c>
      <c r="AS66">
        <v>3.0752999999999999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584.39617826706342</v>
      </c>
      <c r="DN66">
        <v>21.509841017016466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37.439225665471021</v>
      </c>
      <c r="L67">
        <v>11.997447795823666</v>
      </c>
      <c r="M67">
        <v>0</v>
      </c>
      <c r="N67">
        <v>29.997860340589884</v>
      </c>
      <c r="O67">
        <v>50.376531847334007</v>
      </c>
      <c r="P67">
        <v>64.679814108674933</v>
      </c>
      <c r="Q67">
        <v>2.0009035460992908</v>
      </c>
      <c r="R67">
        <v>2.655781526104418</v>
      </c>
      <c r="S67">
        <v>2.9964893543956044</v>
      </c>
      <c r="T67">
        <v>0</v>
      </c>
      <c r="U67">
        <v>330.96204926962122</v>
      </c>
      <c r="V67">
        <v>5.2680540270135072</v>
      </c>
      <c r="W67">
        <v>11.489052969502406</v>
      </c>
      <c r="X67">
        <v>24.976390089615183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4.8107999999999995</v>
      </c>
      <c r="AI67">
        <v>0</v>
      </c>
      <c r="AJ67">
        <v>0</v>
      </c>
      <c r="AK67">
        <v>13.149839999999998</v>
      </c>
      <c r="AL67">
        <v>0.59020000000000017</v>
      </c>
      <c r="AM67">
        <v>0</v>
      </c>
      <c r="AN67">
        <v>0</v>
      </c>
      <c r="AO67">
        <v>0</v>
      </c>
      <c r="AP67">
        <v>0.97601817475591746</v>
      </c>
      <c r="AQ67">
        <v>0</v>
      </c>
      <c r="AR67">
        <v>2.2432000000000003</v>
      </c>
      <c r="AS67">
        <v>3.0752999999999999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582.43334706225653</v>
      </c>
      <c r="DN67">
        <v>21.437471252744331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39.999740505039071</v>
      </c>
      <c r="L68">
        <v>11.997447795823666</v>
      </c>
      <c r="M68">
        <v>0</v>
      </c>
      <c r="N68">
        <v>29.997860340589884</v>
      </c>
      <c r="O68">
        <v>50.376531847334007</v>
      </c>
      <c r="P68">
        <v>64.679814108674933</v>
      </c>
      <c r="Q68">
        <v>2.0009035460992908</v>
      </c>
      <c r="R68">
        <v>2.655781526104418</v>
      </c>
      <c r="S68">
        <v>2.9964893543956044</v>
      </c>
      <c r="T68">
        <v>0</v>
      </c>
      <c r="U68">
        <v>330.96204926962122</v>
      </c>
      <c r="V68">
        <v>5.2680540270135072</v>
      </c>
      <c r="W68">
        <v>11.489052969502406</v>
      </c>
      <c r="X68">
        <v>24.976390089615183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9.621599999999999</v>
      </c>
      <c r="AI68">
        <v>0</v>
      </c>
      <c r="AJ68">
        <v>0</v>
      </c>
      <c r="AK68">
        <v>13.149839999999998</v>
      </c>
      <c r="AL68">
        <v>0.59020000000000017</v>
      </c>
      <c r="AM68">
        <v>0</v>
      </c>
      <c r="AN68">
        <v>0</v>
      </c>
      <c r="AO68">
        <v>0</v>
      </c>
      <c r="AP68">
        <v>0.97601817475591746</v>
      </c>
      <c r="AQ68">
        <v>0</v>
      </c>
      <c r="AR68">
        <v>2.2432000000000003</v>
      </c>
      <c r="AS68">
        <v>3.0752999999999999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589.54298023246099</v>
      </c>
      <c r="DN68">
        <v>21.69915292210802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40.000214145750391</v>
      </c>
      <c r="L69">
        <v>11.997447795823666</v>
      </c>
      <c r="M69">
        <v>0</v>
      </c>
      <c r="N69">
        <v>29.997860340589884</v>
      </c>
      <c r="O69">
        <v>50.376531847334007</v>
      </c>
      <c r="P69">
        <v>64.679814108674933</v>
      </c>
      <c r="Q69">
        <v>2.0009035460992908</v>
      </c>
      <c r="R69">
        <v>6.769151004184101</v>
      </c>
      <c r="S69">
        <v>2.9964893543956044</v>
      </c>
      <c r="T69">
        <v>0</v>
      </c>
      <c r="U69">
        <v>330.96204926962122</v>
      </c>
      <c r="V69">
        <v>5.2680540270135072</v>
      </c>
      <c r="W69">
        <v>11.489052969502406</v>
      </c>
      <c r="X69">
        <v>24.976390089615183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9.621599999999999</v>
      </c>
      <c r="AI69">
        <v>0</v>
      </c>
      <c r="AJ69">
        <v>0</v>
      </c>
      <c r="AK69">
        <v>13.149839999999998</v>
      </c>
      <c r="AL69">
        <v>0.59020000000000017</v>
      </c>
      <c r="AM69">
        <v>0</v>
      </c>
      <c r="AN69">
        <v>0</v>
      </c>
      <c r="AO69">
        <v>0</v>
      </c>
      <c r="AP69">
        <v>0.97601817475591746</v>
      </c>
      <c r="AQ69">
        <v>0</v>
      </c>
      <c r="AR69">
        <v>2.8039999999999998</v>
      </c>
      <c r="AS69">
        <v>3.0752999999999999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594.05167353250238</v>
      </c>
      <c r="DN69">
        <v>21.865102740857587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40.000214145750391</v>
      </c>
      <c r="L70">
        <v>11.997447795823666</v>
      </c>
      <c r="M70">
        <v>0</v>
      </c>
      <c r="N70">
        <v>29.997860340589884</v>
      </c>
      <c r="O70">
        <v>50.376531847334007</v>
      </c>
      <c r="P70">
        <v>64.679814108674933</v>
      </c>
      <c r="Q70">
        <v>2.0009035460992908</v>
      </c>
      <c r="R70">
        <v>6.769151004184101</v>
      </c>
      <c r="S70">
        <v>2.9964893543956044</v>
      </c>
      <c r="T70">
        <v>0</v>
      </c>
      <c r="U70">
        <v>330.96204926962122</v>
      </c>
      <c r="V70">
        <v>5.2680540270135072</v>
      </c>
      <c r="W70">
        <v>11.489052969502406</v>
      </c>
      <c r="X70">
        <v>24.976390089615183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9.621599999999999</v>
      </c>
      <c r="AI70">
        <v>0</v>
      </c>
      <c r="AJ70">
        <v>0</v>
      </c>
      <c r="AK70">
        <v>13.149839999999998</v>
      </c>
      <c r="AL70">
        <v>0.59020000000000017</v>
      </c>
      <c r="AM70">
        <v>0</v>
      </c>
      <c r="AN70">
        <v>0</v>
      </c>
      <c r="AO70">
        <v>0</v>
      </c>
      <c r="AP70">
        <v>0.97601817475591746</v>
      </c>
      <c r="AQ70">
        <v>0</v>
      </c>
      <c r="AR70">
        <v>2.8039999999999998</v>
      </c>
      <c r="AS70">
        <v>3.0752999999999999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594.05167353250238</v>
      </c>
      <c r="DN70">
        <v>21.865102740857587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78.704620317958785</v>
      </c>
      <c r="L71">
        <v>11.570926169453317</v>
      </c>
      <c r="M71">
        <v>0</v>
      </c>
      <c r="N71">
        <v>29.997860340589884</v>
      </c>
      <c r="O71">
        <v>50.376531847334007</v>
      </c>
      <c r="P71">
        <v>64.679814108674933</v>
      </c>
      <c r="Q71">
        <v>2.0012037404580147</v>
      </c>
      <c r="R71">
        <v>6.273419644625692</v>
      </c>
      <c r="S71">
        <v>2.9965918647166365</v>
      </c>
      <c r="T71">
        <v>0</v>
      </c>
      <c r="U71">
        <v>330.96204926962122</v>
      </c>
      <c r="V71">
        <v>5.2680540270135072</v>
      </c>
      <c r="W71">
        <v>11.489052969502406</v>
      </c>
      <c r="X71">
        <v>24.976390089615183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9.621599999999999</v>
      </c>
      <c r="AI71">
        <v>0</v>
      </c>
      <c r="AJ71">
        <v>0</v>
      </c>
      <c r="AK71">
        <v>13.149839999999998</v>
      </c>
      <c r="AL71">
        <v>0.59020000000000017</v>
      </c>
      <c r="AM71">
        <v>0</v>
      </c>
      <c r="AN71">
        <v>0</v>
      </c>
      <c r="AO71">
        <v>0</v>
      </c>
      <c r="AP71">
        <v>0.97601817475591746</v>
      </c>
      <c r="AQ71">
        <v>0</v>
      </c>
      <c r="AR71">
        <v>5.047200000000001</v>
      </c>
      <c r="AS71">
        <v>3.4169999999999989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632.98608470539409</v>
      </c>
      <c r="DN71">
        <v>23.298147458925289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82.085156534013294</v>
      </c>
      <c r="L72">
        <v>11.995765186915891</v>
      </c>
      <c r="M72">
        <v>0</v>
      </c>
      <c r="N72">
        <v>29.997860340589884</v>
      </c>
      <c r="O72">
        <v>50.376531847334007</v>
      </c>
      <c r="P72">
        <v>64.679814108674933</v>
      </c>
      <c r="Q72">
        <v>5.5391098728043593</v>
      </c>
      <c r="R72">
        <v>6.7685283477321816</v>
      </c>
      <c r="S72">
        <v>6.6986265618860505</v>
      </c>
      <c r="T72">
        <v>0</v>
      </c>
      <c r="U72">
        <v>330.96204926962122</v>
      </c>
      <c r="V72">
        <v>5.2680540270135072</v>
      </c>
      <c r="W72">
        <v>11.489052969502406</v>
      </c>
      <c r="X72">
        <v>24.976390089615183</v>
      </c>
      <c r="Y72">
        <v>0</v>
      </c>
      <c r="Z72">
        <v>0</v>
      </c>
      <c r="AA72">
        <v>1.7858103799901544</v>
      </c>
      <c r="AB72">
        <v>0</v>
      </c>
      <c r="AC72">
        <v>0</v>
      </c>
      <c r="AD72">
        <v>0</v>
      </c>
      <c r="AE72">
        <v>4.1858595999999997</v>
      </c>
      <c r="AF72">
        <v>0</v>
      </c>
      <c r="AG72">
        <v>0</v>
      </c>
      <c r="AH72">
        <v>14.432400000000003</v>
      </c>
      <c r="AI72">
        <v>0</v>
      </c>
      <c r="AJ72">
        <v>0</v>
      </c>
      <c r="AK72">
        <v>13.149839999999998</v>
      </c>
      <c r="AL72">
        <v>0.59020000000000017</v>
      </c>
      <c r="AM72">
        <v>0</v>
      </c>
      <c r="AN72">
        <v>0</v>
      </c>
      <c r="AO72">
        <v>0</v>
      </c>
      <c r="AP72">
        <v>0.97601817475591746</v>
      </c>
      <c r="AQ72">
        <v>0</v>
      </c>
      <c r="AR72">
        <v>5.047200000000001</v>
      </c>
      <c r="AS72">
        <v>3.4169999999999989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650.47921444041106</v>
      </c>
      <c r="DN72">
        <v>23.942052870037937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82.085156534013294</v>
      </c>
      <c r="L73">
        <v>14.56697855340623</v>
      </c>
      <c r="M73">
        <v>0</v>
      </c>
      <c r="N73">
        <v>29.997860340589884</v>
      </c>
      <c r="O73">
        <v>50.376531847334007</v>
      </c>
      <c r="P73">
        <v>64.679814108674933</v>
      </c>
      <c r="Q73">
        <v>5.5391098728043593</v>
      </c>
      <c r="R73">
        <v>6.7685283477321816</v>
      </c>
      <c r="S73">
        <v>6.7002754992693614</v>
      </c>
      <c r="T73">
        <v>0</v>
      </c>
      <c r="U73">
        <v>311.1886799905206</v>
      </c>
      <c r="V73">
        <v>5.2680540270135072</v>
      </c>
      <c r="W73">
        <v>11.489052969502406</v>
      </c>
      <c r="X73">
        <v>24.976390089615183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19.243199999999998</v>
      </c>
      <c r="AI73">
        <v>0.80825000000000014</v>
      </c>
      <c r="AJ73">
        <v>0</v>
      </c>
      <c r="AK73">
        <v>13.149839999999998</v>
      </c>
      <c r="AL73">
        <v>0.59020000000000017</v>
      </c>
      <c r="AM73">
        <v>0</v>
      </c>
      <c r="AN73">
        <v>0</v>
      </c>
      <c r="AO73">
        <v>0</v>
      </c>
      <c r="AP73">
        <v>0.97601817475591746</v>
      </c>
      <c r="AQ73">
        <v>0</v>
      </c>
      <c r="AR73">
        <v>5.047200000000001</v>
      </c>
      <c r="AS73">
        <v>3.4169999999999989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646.47129720281362</v>
      </c>
      <c r="DN73">
        <v>23.794576227229957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82.085156534013294</v>
      </c>
      <c r="L74">
        <v>11.996206693079321</v>
      </c>
      <c r="M74">
        <v>0</v>
      </c>
      <c r="N74">
        <v>29.997860340589884</v>
      </c>
      <c r="O74">
        <v>50.376531847334007</v>
      </c>
      <c r="P74">
        <v>64.679814108674933</v>
      </c>
      <c r="Q74">
        <v>5.5391098728043593</v>
      </c>
      <c r="R74">
        <v>6.7685283477321816</v>
      </c>
      <c r="S74">
        <v>6.7002754992693614</v>
      </c>
      <c r="T74">
        <v>0</v>
      </c>
      <c r="U74">
        <v>293.40642192867318</v>
      </c>
      <c r="V74">
        <v>5.2680540270135072</v>
      </c>
      <c r="W74">
        <v>11.489052969502406</v>
      </c>
      <c r="X74">
        <v>24.976390089615183</v>
      </c>
      <c r="Y74">
        <v>0</v>
      </c>
      <c r="Z74">
        <v>0.27940000000000004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24.053999999999998</v>
      </c>
      <c r="AI74">
        <v>4.1524652000000009</v>
      </c>
      <c r="AJ74">
        <v>0</v>
      </c>
      <c r="AK74">
        <v>13.149839999999998</v>
      </c>
      <c r="AL74">
        <v>0.59020000000000017</v>
      </c>
      <c r="AM74">
        <v>0</v>
      </c>
      <c r="AN74">
        <v>0</v>
      </c>
      <c r="AO74">
        <v>0</v>
      </c>
      <c r="AP74">
        <v>0.97601817475591746</v>
      </c>
      <c r="AQ74">
        <v>0</v>
      </c>
      <c r="AR74">
        <v>5.047200000000001</v>
      </c>
      <c r="AS74">
        <v>3.4169999999999989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640.66366453695582</v>
      </c>
      <c r="DN74">
        <v>23.580900930893687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82.085156534013294</v>
      </c>
      <c r="L75">
        <v>11.995456930653106</v>
      </c>
      <c r="M75">
        <v>0</v>
      </c>
      <c r="N75">
        <v>29.997860340589884</v>
      </c>
      <c r="O75">
        <v>50.376531847334007</v>
      </c>
      <c r="P75">
        <v>64.679814108674933</v>
      </c>
      <c r="Q75">
        <v>5.5453786319612588</v>
      </c>
      <c r="R75">
        <v>10.644704149851632</v>
      </c>
      <c r="S75">
        <v>6.7002754992693614</v>
      </c>
      <c r="T75">
        <v>0</v>
      </c>
      <c r="U75">
        <v>272.95314610789234</v>
      </c>
      <c r="V75">
        <v>5.2680540270135072</v>
      </c>
      <c r="W75">
        <v>11.489052969502406</v>
      </c>
      <c r="X75">
        <v>24.976390089615183</v>
      </c>
      <c r="Y75">
        <v>0</v>
      </c>
      <c r="Z75">
        <v>0.55880000000000007</v>
      </c>
      <c r="AA75">
        <v>10.032642584214351</v>
      </c>
      <c r="AB75">
        <v>6.690736000000002</v>
      </c>
      <c r="AC75">
        <v>0.64679999999999993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8.3049304000000017</v>
      </c>
      <c r="AJ75">
        <v>0</v>
      </c>
      <c r="AK75">
        <v>13.149839999999998</v>
      </c>
      <c r="AL75">
        <v>0.59020000000000017</v>
      </c>
      <c r="AM75">
        <v>1.2189600000000003</v>
      </c>
      <c r="AN75">
        <v>0</v>
      </c>
      <c r="AO75">
        <v>0</v>
      </c>
      <c r="AP75">
        <v>0.97601817475591746</v>
      </c>
      <c r="AQ75">
        <v>0</v>
      </c>
      <c r="AR75">
        <v>12.898400000000002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655.60443397590552</v>
      </c>
      <c r="DN75">
        <v>24.130887619435864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82.085156534013294</v>
      </c>
      <c r="L76">
        <v>11.995456930653106</v>
      </c>
      <c r="M76">
        <v>0</v>
      </c>
      <c r="N76">
        <v>29.997860340589884</v>
      </c>
      <c r="O76">
        <v>50.376531847334007</v>
      </c>
      <c r="P76">
        <v>64.679814108674933</v>
      </c>
      <c r="Q76">
        <v>5.5453786319612588</v>
      </c>
      <c r="R76">
        <v>10.768536405867968</v>
      </c>
      <c r="S76">
        <v>6.7002754992693614</v>
      </c>
      <c r="T76">
        <v>0</v>
      </c>
      <c r="U76">
        <v>272.95314610789234</v>
      </c>
      <c r="V76">
        <v>5.2680540270135072</v>
      </c>
      <c r="W76">
        <v>11.489052969502406</v>
      </c>
      <c r="X76">
        <v>24.976390089615183</v>
      </c>
      <c r="Y76">
        <v>0</v>
      </c>
      <c r="Z76">
        <v>3.3125664000000001</v>
      </c>
      <c r="AA76">
        <v>10.705230943060082</v>
      </c>
      <c r="AB76">
        <v>10.036104000000002</v>
      </c>
      <c r="AC76">
        <v>2.45784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13.149839999999998</v>
      </c>
      <c r="AL76">
        <v>0.59020000000000017</v>
      </c>
      <c r="AM76">
        <v>2.3702000000000005</v>
      </c>
      <c r="AN76">
        <v>0</v>
      </c>
      <c r="AO76">
        <v>0</v>
      </c>
      <c r="AP76">
        <v>0.97601817475591746</v>
      </c>
      <c r="AQ76">
        <v>0</v>
      </c>
      <c r="AR76">
        <v>12.898400000000002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677.9299320403627</v>
      </c>
      <c r="DN76">
        <v>24.952630169840361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82.085156534013294</v>
      </c>
      <c r="L77">
        <v>11.995456930653106</v>
      </c>
      <c r="M77">
        <v>0</v>
      </c>
      <c r="N77">
        <v>29.997860340589884</v>
      </c>
      <c r="O77">
        <v>50.376531847334007</v>
      </c>
      <c r="P77">
        <v>64.679814108674933</v>
      </c>
      <c r="Q77">
        <v>5.5453786319612588</v>
      </c>
      <c r="R77">
        <v>10.768536405867968</v>
      </c>
      <c r="S77">
        <v>6.7002754992693614</v>
      </c>
      <c r="T77">
        <v>0</v>
      </c>
      <c r="U77">
        <v>272.95314610789234</v>
      </c>
      <c r="V77">
        <v>5.2680540270135072</v>
      </c>
      <c r="W77">
        <v>11.489052969502406</v>
      </c>
      <c r="X77">
        <v>24.976390089615183</v>
      </c>
      <c r="Y77">
        <v>0</v>
      </c>
      <c r="Z77">
        <v>3.3125664000000001</v>
      </c>
      <c r="AA77">
        <v>10.705230943060082</v>
      </c>
      <c r="AB77">
        <v>10.036104000000002</v>
      </c>
      <c r="AC77">
        <v>3.8807999999999989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13.149839999999998</v>
      </c>
      <c r="AL77">
        <v>0.59020000000000017</v>
      </c>
      <c r="AM77">
        <v>4.0144416000000005</v>
      </c>
      <c r="AN77">
        <v>0</v>
      </c>
      <c r="AO77">
        <v>0</v>
      </c>
      <c r="AP77">
        <v>0.97601817475591746</v>
      </c>
      <c r="AQ77">
        <v>0</v>
      </c>
      <c r="AR77">
        <v>2.8039999999999998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671.15219900168529</v>
      </c>
      <c r="DN77">
        <v>24.703164808517851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82.085156534013294</v>
      </c>
      <c r="L78">
        <v>11.995456930653106</v>
      </c>
      <c r="M78">
        <v>0</v>
      </c>
      <c r="N78">
        <v>29.997860340589884</v>
      </c>
      <c r="O78">
        <v>50.376531847334007</v>
      </c>
      <c r="P78">
        <v>64.679814108674933</v>
      </c>
      <c r="Q78">
        <v>5.5453786319612588</v>
      </c>
      <c r="R78">
        <v>10.768536405867968</v>
      </c>
      <c r="S78">
        <v>6.7002754992693614</v>
      </c>
      <c r="T78">
        <v>0</v>
      </c>
      <c r="U78">
        <v>272.95314610789234</v>
      </c>
      <c r="V78">
        <v>5.2680540270135072</v>
      </c>
      <c r="W78">
        <v>11.489052969502406</v>
      </c>
      <c r="X78">
        <v>24.976390089615183</v>
      </c>
      <c r="Y78">
        <v>0</v>
      </c>
      <c r="Z78">
        <v>3.3125664000000001</v>
      </c>
      <c r="AA78">
        <v>10.705230943060082</v>
      </c>
      <c r="AB78">
        <v>10.036104000000002</v>
      </c>
      <c r="AC78">
        <v>3.8807999999999989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13.149839999999998</v>
      </c>
      <c r="AL78">
        <v>0.59020000000000017</v>
      </c>
      <c r="AM78">
        <v>4.0144416000000005</v>
      </c>
      <c r="AN78">
        <v>0</v>
      </c>
      <c r="AO78">
        <v>0</v>
      </c>
      <c r="AP78">
        <v>0.97601817475591746</v>
      </c>
      <c r="AQ78">
        <v>0</v>
      </c>
      <c r="AR78">
        <v>2.8039999999999998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671.15219900168529</v>
      </c>
      <c r="DN78">
        <v>24.703164808517851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82.085156534013294</v>
      </c>
      <c r="L79">
        <v>11.57087241798299</v>
      </c>
      <c r="M79">
        <v>0</v>
      </c>
      <c r="N79">
        <v>29.997860340589884</v>
      </c>
      <c r="O79">
        <v>50.376531847334007</v>
      </c>
      <c r="P79">
        <v>67.650824834801767</v>
      </c>
      <c r="Q79">
        <v>5.5391098728043593</v>
      </c>
      <c r="R79">
        <v>10.768536405867968</v>
      </c>
      <c r="S79">
        <v>2.9974377948113204</v>
      </c>
      <c r="T79">
        <v>0</v>
      </c>
      <c r="U79">
        <v>272.95314610789234</v>
      </c>
      <c r="V79">
        <v>5.2680540270135072</v>
      </c>
      <c r="W79">
        <v>11.489052969502406</v>
      </c>
      <c r="X79">
        <v>24.976390089615183</v>
      </c>
      <c r="Y79">
        <v>0</v>
      </c>
      <c r="Z79">
        <v>3.3125664000000001</v>
      </c>
      <c r="AA79">
        <v>7.1231762347921919</v>
      </c>
      <c r="AB79">
        <v>10.036104000000002</v>
      </c>
      <c r="AC79">
        <v>2.45784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13.149839999999998</v>
      </c>
      <c r="AL79">
        <v>0.59020000000000017</v>
      </c>
      <c r="AM79">
        <v>4.0144416000000005</v>
      </c>
      <c r="AN79">
        <v>0</v>
      </c>
      <c r="AO79">
        <v>0</v>
      </c>
      <c r="AP79">
        <v>0.97601817475591746</v>
      </c>
      <c r="AQ79">
        <v>0</v>
      </c>
      <c r="AR79">
        <v>2.8039999999999998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661.19848512522617</v>
      </c>
      <c r="DN79">
        <v>24.336718526550992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82.085156534013294</v>
      </c>
      <c r="L80">
        <v>11.57087241798299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5.5391098728043593</v>
      </c>
      <c r="R80">
        <v>10.768536405867968</v>
      </c>
      <c r="S80">
        <v>2.9974377948113204</v>
      </c>
      <c r="T80">
        <v>0</v>
      </c>
      <c r="U80">
        <v>272.95314610789234</v>
      </c>
      <c r="V80">
        <v>5.2680540270135072</v>
      </c>
      <c r="W80">
        <v>11.489052969502406</v>
      </c>
      <c r="X80">
        <v>24.976390089615183</v>
      </c>
      <c r="Y80">
        <v>0</v>
      </c>
      <c r="Z80">
        <v>3.3125664000000001</v>
      </c>
      <c r="AA80">
        <v>7.1231762347921919</v>
      </c>
      <c r="AB80">
        <v>10.036104000000002</v>
      </c>
      <c r="AC80">
        <v>2.45784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0.80825000000000014</v>
      </c>
      <c r="AJ80">
        <v>0</v>
      </c>
      <c r="AK80">
        <v>13.149839999999998</v>
      </c>
      <c r="AL80">
        <v>0.59020000000000017</v>
      </c>
      <c r="AM80">
        <v>4.0144416000000005</v>
      </c>
      <c r="AN80">
        <v>0</v>
      </c>
      <c r="AO80">
        <v>0</v>
      </c>
      <c r="AP80">
        <v>0.97601817475591746</v>
      </c>
      <c r="AQ80">
        <v>0</v>
      </c>
      <c r="AR80">
        <v>5.047200000000001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660.31532241228058</v>
      </c>
      <c r="DN80">
        <v>24.304211860656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82.085156534013294</v>
      </c>
      <c r="L81">
        <v>11.57087241798299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5.5391098728043593</v>
      </c>
      <c r="R81">
        <v>10.768536405867968</v>
      </c>
      <c r="S81">
        <v>3.265178255745433</v>
      </c>
      <c r="T81">
        <v>0</v>
      </c>
      <c r="U81">
        <v>272.95314610789234</v>
      </c>
      <c r="V81">
        <v>5.2680540270135072</v>
      </c>
      <c r="W81">
        <v>11.489052969502406</v>
      </c>
      <c r="X81">
        <v>24.976390089615183</v>
      </c>
      <c r="Y81">
        <v>0</v>
      </c>
      <c r="Z81">
        <v>3.3125664000000001</v>
      </c>
      <c r="AA81">
        <v>6.6215441055814726</v>
      </c>
      <c r="AB81">
        <v>10.036104000000002</v>
      </c>
      <c r="AC81">
        <v>2.45784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13.149839999999998</v>
      </c>
      <c r="AL81">
        <v>0.59020000000000017</v>
      </c>
      <c r="AM81">
        <v>2.6817120000000001</v>
      </c>
      <c r="AN81">
        <v>0</v>
      </c>
      <c r="AO81">
        <v>0</v>
      </c>
      <c r="AP81">
        <v>0.97601817475591746</v>
      </c>
      <c r="AQ81">
        <v>0</v>
      </c>
      <c r="AR81">
        <v>5.047200000000001</v>
      </c>
      <c r="AS81">
        <v>3.0752999999999999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653.14321662183215</v>
      </c>
      <c r="DN81">
        <v>24.040218382827767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82.085156534013294</v>
      </c>
      <c r="L82">
        <v>11.57087241798299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5.5391098728043593</v>
      </c>
      <c r="R82">
        <v>10.768536405867968</v>
      </c>
      <c r="S82">
        <v>3.265178255745433</v>
      </c>
      <c r="T82">
        <v>0</v>
      </c>
      <c r="U82">
        <v>272.95314610789234</v>
      </c>
      <c r="V82">
        <v>5.2680540270135072</v>
      </c>
      <c r="W82">
        <v>11.489052969502406</v>
      </c>
      <c r="X82">
        <v>24.976390089615183</v>
      </c>
      <c r="Y82">
        <v>0</v>
      </c>
      <c r="Z82">
        <v>0.55880000000000007</v>
      </c>
      <c r="AA82">
        <v>3.5515554748118809</v>
      </c>
      <c r="AB82">
        <v>6.690736000000002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28.624259999999996</v>
      </c>
      <c r="AI82">
        <v>0</v>
      </c>
      <c r="AJ82">
        <v>0</v>
      </c>
      <c r="AK82">
        <v>13.149839999999998</v>
      </c>
      <c r="AL82">
        <v>0.59020000000000017</v>
      </c>
      <c r="AM82">
        <v>2.4717800000000008</v>
      </c>
      <c r="AN82">
        <v>0</v>
      </c>
      <c r="AO82">
        <v>0</v>
      </c>
      <c r="AP82">
        <v>0.97601817475591746</v>
      </c>
      <c r="AQ82">
        <v>0</v>
      </c>
      <c r="AR82">
        <v>5.047200000000001</v>
      </c>
      <c r="AS82">
        <v>3.0752999999999999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636.92111233750313</v>
      </c>
      <c r="DN82">
        <v>23.443065636387157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82.084090619550267</v>
      </c>
      <c r="L83">
        <v>11.57087241798299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1.9912175548589339</v>
      </c>
      <c r="R83">
        <v>10.770744942381562</v>
      </c>
      <c r="S83">
        <v>3.265178255745433</v>
      </c>
      <c r="T83">
        <v>0</v>
      </c>
      <c r="U83">
        <v>272.95314610789234</v>
      </c>
      <c r="V83">
        <v>5.4632056016853943</v>
      </c>
      <c r="W83">
        <v>11.489052969502406</v>
      </c>
      <c r="X83">
        <v>24.976390089615183</v>
      </c>
      <c r="Y83">
        <v>0</v>
      </c>
      <c r="Z83">
        <v>0.27940000000000004</v>
      </c>
      <c r="AA83">
        <v>3.5515554748118809</v>
      </c>
      <c r="AB83">
        <v>3.345368000000001</v>
      </c>
      <c r="AC83">
        <v>0</v>
      </c>
      <c r="AD83">
        <v>4.6299000000000001</v>
      </c>
      <c r="AE83">
        <v>8.3717191999999994</v>
      </c>
      <c r="AF83">
        <v>0</v>
      </c>
      <c r="AG83">
        <v>0</v>
      </c>
      <c r="AH83">
        <v>24.053999999999998</v>
      </c>
      <c r="AI83">
        <v>0</v>
      </c>
      <c r="AJ83">
        <v>0</v>
      </c>
      <c r="AK83">
        <v>13.149839999999998</v>
      </c>
      <c r="AL83">
        <v>0.59020000000000017</v>
      </c>
      <c r="AM83">
        <v>1.340856</v>
      </c>
      <c r="AN83">
        <v>0</v>
      </c>
      <c r="AO83">
        <v>0</v>
      </c>
      <c r="AP83">
        <v>0.97601817475591746</v>
      </c>
      <c r="AQ83">
        <v>0</v>
      </c>
      <c r="AR83">
        <v>5.047200000000001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619.08272451751736</v>
      </c>
      <c r="DN83">
        <v>22.786493735150131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82.084090619550267</v>
      </c>
      <c r="L84">
        <v>11.57087241798299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1.9912175548589339</v>
      </c>
      <c r="R84">
        <v>10.770744942381562</v>
      </c>
      <c r="S84">
        <v>3.265178255745433</v>
      </c>
      <c r="T84">
        <v>0</v>
      </c>
      <c r="U84">
        <v>272.95314610789234</v>
      </c>
      <c r="V84">
        <v>5.2665991133628882</v>
      </c>
      <c r="W84">
        <v>11.489052969502406</v>
      </c>
      <c r="X84">
        <v>24.976390089615183</v>
      </c>
      <c r="Y84">
        <v>0</v>
      </c>
      <c r="Z84">
        <v>0</v>
      </c>
      <c r="AA84">
        <v>1.7858103799901544</v>
      </c>
      <c r="AB84">
        <v>3.345368000000001</v>
      </c>
      <c r="AC84">
        <v>0</v>
      </c>
      <c r="AD84">
        <v>2.3149500000000001</v>
      </c>
      <c r="AE84">
        <v>4.1858595999999997</v>
      </c>
      <c r="AF84">
        <v>0</v>
      </c>
      <c r="AG84">
        <v>0</v>
      </c>
      <c r="AH84">
        <v>19.243199999999998</v>
      </c>
      <c r="AI84">
        <v>0</v>
      </c>
      <c r="AJ84">
        <v>0</v>
      </c>
      <c r="AK84">
        <v>13.149839999999998</v>
      </c>
      <c r="AL84">
        <v>0.59020000000000017</v>
      </c>
      <c r="AM84">
        <v>1.340856</v>
      </c>
      <c r="AN84">
        <v>0</v>
      </c>
      <c r="AO84">
        <v>0</v>
      </c>
      <c r="AP84">
        <v>0.97601817475591746</v>
      </c>
      <c r="AQ84">
        <v>0</v>
      </c>
      <c r="AR84">
        <v>5.047200000000001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606.01054742721215</v>
      </c>
      <c r="DN84">
        <v>22.305309642310938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82.084090619550267</v>
      </c>
      <c r="L85">
        <v>11.57087241798299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1.9912175548589339</v>
      </c>
      <c r="R85">
        <v>10.770744942381562</v>
      </c>
      <c r="S85">
        <v>3.265178255745433</v>
      </c>
      <c r="T85">
        <v>0</v>
      </c>
      <c r="U85">
        <v>272.95314610789234</v>
      </c>
      <c r="V85">
        <v>5.2665991133628882</v>
      </c>
      <c r="W85">
        <v>11.490314613526571</v>
      </c>
      <c r="X85">
        <v>24.981406699389758</v>
      </c>
      <c r="Y85">
        <v>0</v>
      </c>
      <c r="Z85">
        <v>1.6562832000000003</v>
      </c>
      <c r="AA85">
        <v>0</v>
      </c>
      <c r="AB85">
        <v>3.345368000000001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14.432400000000003</v>
      </c>
      <c r="AI85">
        <v>0</v>
      </c>
      <c r="AJ85">
        <v>0</v>
      </c>
      <c r="AK85">
        <v>13.149839999999998</v>
      </c>
      <c r="AL85">
        <v>0.59020000000000017</v>
      </c>
      <c r="AM85">
        <v>1.340856</v>
      </c>
      <c r="AN85">
        <v>0</v>
      </c>
      <c r="AO85">
        <v>0</v>
      </c>
      <c r="AP85">
        <v>0.97601817475591746</v>
      </c>
      <c r="AQ85">
        <v>0</v>
      </c>
      <c r="AR85">
        <v>4.0658000000000003</v>
      </c>
      <c r="AS85">
        <v>3.4169999999999989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597.74279844150385</v>
      </c>
      <c r="DN85">
        <v>22.000959701827977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82.084090619550267</v>
      </c>
      <c r="L86">
        <v>11.57087241798299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1.9912175548589339</v>
      </c>
      <c r="R86">
        <v>10.770744942381562</v>
      </c>
      <c r="S86">
        <v>3.265178255745433</v>
      </c>
      <c r="T86">
        <v>0</v>
      </c>
      <c r="U86">
        <v>272.95314610789234</v>
      </c>
      <c r="V86">
        <v>5.2665991133628882</v>
      </c>
      <c r="W86">
        <v>11.490314613526571</v>
      </c>
      <c r="X86">
        <v>24.981406699389758</v>
      </c>
      <c r="Y86">
        <v>0</v>
      </c>
      <c r="Z86">
        <v>1.6562832000000003</v>
      </c>
      <c r="AA86">
        <v>0</v>
      </c>
      <c r="AB86">
        <v>3.345368000000001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9.621599999999999</v>
      </c>
      <c r="AI86">
        <v>0</v>
      </c>
      <c r="AJ86">
        <v>0</v>
      </c>
      <c r="AK86">
        <v>13.149839999999998</v>
      </c>
      <c r="AL86">
        <v>0.59020000000000017</v>
      </c>
      <c r="AM86">
        <v>0</v>
      </c>
      <c r="AN86">
        <v>0</v>
      </c>
      <c r="AO86">
        <v>0</v>
      </c>
      <c r="AP86">
        <v>0.97601817475591746</v>
      </c>
      <c r="AQ86">
        <v>0</v>
      </c>
      <c r="AR86">
        <v>4.0658000000000003</v>
      </c>
      <c r="AS86">
        <v>3.4169999999999989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591.80952619394179</v>
      </c>
      <c r="DN86">
        <v>21.782575949389862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39.690709690186978</v>
      </c>
      <c r="L87">
        <v>11.57087241798299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1.648900425894378</v>
      </c>
      <c r="R87">
        <v>2.5711742820402912</v>
      </c>
      <c r="S87">
        <v>2.9985201555411538</v>
      </c>
      <c r="T87">
        <v>0</v>
      </c>
      <c r="U87">
        <v>272.95314610789234</v>
      </c>
      <c r="V87">
        <v>5.2665991133628882</v>
      </c>
      <c r="W87">
        <v>11.490314613526571</v>
      </c>
      <c r="X87">
        <v>24.981406699389758</v>
      </c>
      <c r="Y87">
        <v>0</v>
      </c>
      <c r="Z87">
        <v>1.6562832000000003</v>
      </c>
      <c r="AA87">
        <v>0</v>
      </c>
      <c r="AB87">
        <v>3.345368000000001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9.621599999999999</v>
      </c>
      <c r="AI87">
        <v>0</v>
      </c>
      <c r="AJ87">
        <v>0</v>
      </c>
      <c r="AK87">
        <v>13.149839999999998</v>
      </c>
      <c r="AL87">
        <v>0.59020000000000017</v>
      </c>
      <c r="AM87">
        <v>0</v>
      </c>
      <c r="AN87">
        <v>0</v>
      </c>
      <c r="AO87">
        <v>0</v>
      </c>
      <c r="AP87">
        <v>0.97601817475591746</v>
      </c>
      <c r="AQ87">
        <v>0</v>
      </c>
      <c r="AR87">
        <v>4.0658000000000003</v>
      </c>
      <c r="AS87">
        <v>3.4169999999999989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542.42526765892433</v>
      </c>
      <c r="DN87">
        <v>19.964907665533911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38.579260084240083</v>
      </c>
      <c r="L88">
        <v>11.57087241798299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1.648900425894378</v>
      </c>
      <c r="R88">
        <v>2.5711742820402912</v>
      </c>
      <c r="S88">
        <v>2.9985201555411538</v>
      </c>
      <c r="T88">
        <v>0</v>
      </c>
      <c r="U88">
        <v>272.95314610789234</v>
      </c>
      <c r="V88">
        <v>5.2665991133628882</v>
      </c>
      <c r="W88">
        <v>11.490314613526571</v>
      </c>
      <c r="X88">
        <v>24.981406699389758</v>
      </c>
      <c r="Y88">
        <v>0</v>
      </c>
      <c r="Z88">
        <v>1.6562832000000003</v>
      </c>
      <c r="AA88">
        <v>0</v>
      </c>
      <c r="AB88">
        <v>3.345368000000001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9.621599999999999</v>
      </c>
      <c r="AI88">
        <v>0</v>
      </c>
      <c r="AJ88">
        <v>0</v>
      </c>
      <c r="AK88">
        <v>13.149839999999998</v>
      </c>
      <c r="AL88">
        <v>0.4426500000000001</v>
      </c>
      <c r="AM88">
        <v>0</v>
      </c>
      <c r="AN88">
        <v>0</v>
      </c>
      <c r="AO88">
        <v>0</v>
      </c>
      <c r="AP88">
        <v>0.97601817475591746</v>
      </c>
      <c r="AQ88">
        <v>0</v>
      </c>
      <c r="AR88">
        <v>4.0658000000000003</v>
      </c>
      <c r="AS88">
        <v>3.4169999999999989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541.21096267249902</v>
      </c>
      <c r="DN88">
        <v>19.92021304601225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38.579260084240083</v>
      </c>
      <c r="L89">
        <v>11.57087241798299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1.648900425894378</v>
      </c>
      <c r="R89">
        <v>2.5711742820402912</v>
      </c>
      <c r="S89">
        <v>2.9985201555411538</v>
      </c>
      <c r="T89">
        <v>0</v>
      </c>
      <c r="U89">
        <v>272.95314610789234</v>
      </c>
      <c r="V89">
        <v>5.2665991133628882</v>
      </c>
      <c r="W89">
        <v>11.490314613526571</v>
      </c>
      <c r="X89">
        <v>24.981406699389758</v>
      </c>
      <c r="Y89">
        <v>0</v>
      </c>
      <c r="Z89">
        <v>1.6562832000000003</v>
      </c>
      <c r="AA89">
        <v>0</v>
      </c>
      <c r="AB89">
        <v>3.345368000000001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9.621599999999999</v>
      </c>
      <c r="AI89">
        <v>0</v>
      </c>
      <c r="AJ89">
        <v>0</v>
      </c>
      <c r="AK89">
        <v>13.149839999999998</v>
      </c>
      <c r="AL89">
        <v>0.4426500000000001</v>
      </c>
      <c r="AM89">
        <v>0</v>
      </c>
      <c r="AN89">
        <v>0</v>
      </c>
      <c r="AO89">
        <v>0</v>
      </c>
      <c r="AP89">
        <v>0.97601817475591746</v>
      </c>
      <c r="AQ89">
        <v>0</v>
      </c>
      <c r="AR89">
        <v>4.0658000000000003</v>
      </c>
      <c r="AS89">
        <v>3.0752999999999999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540.88139312410465</v>
      </c>
      <c r="DN89">
        <v>19.90808259440654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38.579260084240083</v>
      </c>
      <c r="L90">
        <v>11.57087241798299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1.648900425894378</v>
      </c>
      <c r="R90">
        <v>2.5711742820402912</v>
      </c>
      <c r="S90">
        <v>2.9985201555411538</v>
      </c>
      <c r="T90">
        <v>0</v>
      </c>
      <c r="U90">
        <v>272.95314610789234</v>
      </c>
      <c r="V90">
        <v>5.2665991133628882</v>
      </c>
      <c r="W90">
        <v>11.490314613526571</v>
      </c>
      <c r="X90">
        <v>24.981406699389758</v>
      </c>
      <c r="Y90">
        <v>0</v>
      </c>
      <c r="Z90">
        <v>1.6562832000000003</v>
      </c>
      <c r="AA90">
        <v>0</v>
      </c>
      <c r="AB90">
        <v>3.345368000000001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9.621599999999999</v>
      </c>
      <c r="AI90">
        <v>0</v>
      </c>
      <c r="AJ90">
        <v>0</v>
      </c>
      <c r="AK90">
        <v>13.149839999999998</v>
      </c>
      <c r="AL90">
        <v>0.4426500000000001</v>
      </c>
      <c r="AM90">
        <v>0</v>
      </c>
      <c r="AN90">
        <v>0</v>
      </c>
      <c r="AO90">
        <v>0</v>
      </c>
      <c r="AP90">
        <v>0.97601817475591746</v>
      </c>
      <c r="AQ90">
        <v>0</v>
      </c>
      <c r="AR90">
        <v>4.0658000000000003</v>
      </c>
      <c r="AS90">
        <v>3.0752999999999999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540.88139312410465</v>
      </c>
      <c r="DN90">
        <v>19.90808259440654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38.579260084240083</v>
      </c>
      <c r="L91">
        <v>11.57087241798299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1.648900425894378</v>
      </c>
      <c r="R91">
        <v>1.5872946356727757</v>
      </c>
      <c r="S91">
        <v>2.9985201555411538</v>
      </c>
      <c r="T91">
        <v>0</v>
      </c>
      <c r="U91">
        <v>272.95314610789234</v>
      </c>
      <c r="V91">
        <v>5.2665991133628882</v>
      </c>
      <c r="W91">
        <v>11.490314613526571</v>
      </c>
      <c r="X91">
        <v>24.981406699389758</v>
      </c>
      <c r="Y91">
        <v>0</v>
      </c>
      <c r="Z91">
        <v>1.6562832000000003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4.8107999999999995</v>
      </c>
      <c r="AI91">
        <v>0</v>
      </c>
      <c r="AJ91">
        <v>0</v>
      </c>
      <c r="AK91">
        <v>13.149839999999998</v>
      </c>
      <c r="AL91">
        <v>2.3608000000000007</v>
      </c>
      <c r="AM91">
        <v>0</v>
      </c>
      <c r="AN91">
        <v>0</v>
      </c>
      <c r="AO91">
        <v>0</v>
      </c>
      <c r="AP91">
        <v>1.3013575663412231</v>
      </c>
      <c r="AQ91">
        <v>0</v>
      </c>
      <c r="AR91">
        <v>4.7668000000000008</v>
      </c>
      <c r="AS91">
        <v>3.0752999999999999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534.90575778328548</v>
      </c>
      <c r="DN91">
        <v>19.688159680443679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38.579260084240083</v>
      </c>
      <c r="L92">
        <v>11.57087241798299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1.648900425894378</v>
      </c>
      <c r="R92">
        <v>1.5872946356727757</v>
      </c>
      <c r="S92">
        <v>2.9985201555411538</v>
      </c>
      <c r="T92">
        <v>0</v>
      </c>
      <c r="U92">
        <v>272.95314610789234</v>
      </c>
      <c r="V92">
        <v>5.2665991133628882</v>
      </c>
      <c r="W92">
        <v>11.490314613526571</v>
      </c>
      <c r="X92">
        <v>24.981406699389758</v>
      </c>
      <c r="Y92">
        <v>0</v>
      </c>
      <c r="Z92">
        <v>1.6562832000000003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13.149839999999998</v>
      </c>
      <c r="AL92">
        <v>20.158281000000006</v>
      </c>
      <c r="AM92">
        <v>0</v>
      </c>
      <c r="AN92">
        <v>0</v>
      </c>
      <c r="AO92">
        <v>0</v>
      </c>
      <c r="AP92">
        <v>1.3013575663412231</v>
      </c>
      <c r="AQ92">
        <v>0</v>
      </c>
      <c r="AR92">
        <v>4.7668000000000008</v>
      </c>
      <c r="AS92">
        <v>3.0752999999999999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547.43141155953333</v>
      </c>
      <c r="DN92">
        <v>20.14918690419584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38.580181973881395</v>
      </c>
      <c r="L93">
        <v>11.571182942430703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1.6495319812792515</v>
      </c>
      <c r="R93">
        <v>1.5879545454545454</v>
      </c>
      <c r="S93">
        <v>3.002070393374741</v>
      </c>
      <c r="T93">
        <v>0</v>
      </c>
      <c r="U93">
        <v>272.95314610789234</v>
      </c>
      <c r="V93">
        <v>5.2674981818181807</v>
      </c>
      <c r="W93">
        <v>11.490314613526571</v>
      </c>
      <c r="X93">
        <v>24.981406699389758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13.149839999999998</v>
      </c>
      <c r="AL93">
        <v>20.158281000000006</v>
      </c>
      <c r="AM93">
        <v>0</v>
      </c>
      <c r="AN93">
        <v>0</v>
      </c>
      <c r="AO93">
        <v>0</v>
      </c>
      <c r="AP93">
        <v>1.1386878705485703</v>
      </c>
      <c r="AQ93">
        <v>0</v>
      </c>
      <c r="AR93">
        <v>4.7668000000000008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546.34290555570601</v>
      </c>
      <c r="DN93">
        <v>20.109113197775009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41.068529714309342</v>
      </c>
      <c r="L94">
        <v>11.571182942430703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1.6495319812792515</v>
      </c>
      <c r="R94">
        <v>1.5879545454545454</v>
      </c>
      <c r="S94">
        <v>3.002070393374741</v>
      </c>
      <c r="T94">
        <v>0</v>
      </c>
      <c r="U94">
        <v>272.95314610789234</v>
      </c>
      <c r="V94">
        <v>5.2674981818181807</v>
      </c>
      <c r="W94">
        <v>11.490314613526571</v>
      </c>
      <c r="X94">
        <v>24.981406699389758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13.149839999999998</v>
      </c>
      <c r="AL94">
        <v>20.158281000000006</v>
      </c>
      <c r="AM94">
        <v>0</v>
      </c>
      <c r="AN94">
        <v>0</v>
      </c>
      <c r="AO94">
        <v>0</v>
      </c>
      <c r="AP94">
        <v>1.1386878705485703</v>
      </c>
      <c r="AQ94">
        <v>0</v>
      </c>
      <c r="AR94">
        <v>4.7668000000000008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548.74291696772536</v>
      </c>
      <c r="DN94">
        <v>20.19744952618364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38.703245810919078</v>
      </c>
      <c r="L95">
        <v>11.571182942430703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1.6495319812792515</v>
      </c>
      <c r="R95">
        <v>1.5879545454545454</v>
      </c>
      <c r="S95">
        <v>3.002070393374741</v>
      </c>
      <c r="T95">
        <v>0</v>
      </c>
      <c r="U95">
        <v>272.95314610789234</v>
      </c>
      <c r="V95">
        <v>5.2674981818181807</v>
      </c>
      <c r="W95">
        <v>11.490314613526571</v>
      </c>
      <c r="X95">
        <v>24.981406699389758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13.149839999999998</v>
      </c>
      <c r="AL95">
        <v>3.2461000000000007</v>
      </c>
      <c r="AM95">
        <v>0</v>
      </c>
      <c r="AN95">
        <v>0</v>
      </c>
      <c r="AO95">
        <v>0</v>
      </c>
      <c r="AP95">
        <v>1.1386878705485703</v>
      </c>
      <c r="AQ95">
        <v>0</v>
      </c>
      <c r="AR95">
        <v>4.0658000000000003</v>
      </c>
      <c r="AS95">
        <v>3.7586999999999997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529.47368750414671</v>
      </c>
      <c r="DN95">
        <v>19.488214086371958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38.579444221163236</v>
      </c>
      <c r="L96">
        <v>11.571182942430703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1.6495319812792515</v>
      </c>
      <c r="R96">
        <v>1.5879545454545454</v>
      </c>
      <c r="S96">
        <v>3.002070393374741</v>
      </c>
      <c r="T96">
        <v>0</v>
      </c>
      <c r="U96">
        <v>272.95314610789234</v>
      </c>
      <c r="V96">
        <v>5.2674981818181807</v>
      </c>
      <c r="W96">
        <v>11.490314613526571</v>
      </c>
      <c r="X96">
        <v>24.981406699389758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13.149839999999998</v>
      </c>
      <c r="AL96">
        <v>0.59020000000000017</v>
      </c>
      <c r="AM96">
        <v>0</v>
      </c>
      <c r="AN96">
        <v>0</v>
      </c>
      <c r="AO96">
        <v>0</v>
      </c>
      <c r="AP96">
        <v>1.1386878705485703</v>
      </c>
      <c r="AQ96">
        <v>0</v>
      </c>
      <c r="AR96">
        <v>4.0658000000000003</v>
      </c>
      <c r="AS96">
        <v>3.7586999999999997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526.79266541696143</v>
      </c>
      <c r="DN96">
        <v>19.389534583801371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38.579444221163236</v>
      </c>
      <c r="L97">
        <v>11.571182942430703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1.6495319812792515</v>
      </c>
      <c r="R97">
        <v>1.5879545454545454</v>
      </c>
      <c r="S97">
        <v>3.002070393374741</v>
      </c>
      <c r="T97">
        <v>0</v>
      </c>
      <c r="U97">
        <v>272.95314610789234</v>
      </c>
      <c r="V97">
        <v>5.2674981818181807</v>
      </c>
      <c r="W97">
        <v>11.490314613526571</v>
      </c>
      <c r="X97">
        <v>24.981406699389758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13.149839999999998</v>
      </c>
      <c r="AL97">
        <v>0.59020000000000017</v>
      </c>
      <c r="AM97">
        <v>0</v>
      </c>
      <c r="AN97">
        <v>0</v>
      </c>
      <c r="AO97">
        <v>0</v>
      </c>
      <c r="AP97">
        <v>1.3013575663412231</v>
      </c>
      <c r="AQ97">
        <v>0</v>
      </c>
      <c r="AR97">
        <v>4.0658000000000003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526.94955075997859</v>
      </c>
      <c r="DN97">
        <v>19.395318936576956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38.579444221163236</v>
      </c>
      <c r="L98">
        <v>11.571182942430703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1.6495319812792515</v>
      </c>
      <c r="R98">
        <v>1.5879545454545454</v>
      </c>
      <c r="S98">
        <v>3.002070393374741</v>
      </c>
      <c r="T98">
        <v>0</v>
      </c>
      <c r="U98">
        <v>272.95314610789234</v>
      </c>
      <c r="V98">
        <v>5.2674981818181807</v>
      </c>
      <c r="W98">
        <v>11.490314613526571</v>
      </c>
      <c r="X98">
        <v>24.981406699389758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13.149839999999998</v>
      </c>
      <c r="AL98">
        <v>0.59020000000000017</v>
      </c>
      <c r="AM98">
        <v>0</v>
      </c>
      <c r="AN98">
        <v>0</v>
      </c>
      <c r="AO98">
        <v>0</v>
      </c>
      <c r="AP98">
        <v>1.3013575663412231</v>
      </c>
      <c r="AQ98">
        <v>0</v>
      </c>
      <c r="AR98">
        <v>4.0658000000000003</v>
      </c>
      <c r="AS98">
        <v>3.7586999999999997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526.94955075997859</v>
      </c>
      <c r="DN98">
        <v>19.395318936576956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1.1230517587159901</v>
      </c>
      <c r="L99">
        <f t="shared" si="2"/>
        <v>0.28632018171945106</v>
      </c>
      <c r="M99">
        <f t="shared" si="2"/>
        <v>0</v>
      </c>
      <c r="N99">
        <f t="shared" si="2"/>
        <v>0.71994864817415605</v>
      </c>
      <c r="O99">
        <f t="shared" si="2"/>
        <v>1.2090367643360154</v>
      </c>
      <c r="P99">
        <f t="shared" si="2"/>
        <v>1.6043490851831306</v>
      </c>
      <c r="Q99">
        <f t="shared" si="2"/>
        <v>3.6999021489350935E-2</v>
      </c>
      <c r="R99">
        <f t="shared" si="2"/>
        <v>0.14619675640526117</v>
      </c>
      <c r="S99">
        <f t="shared" si="2"/>
        <v>4.69379543391975E-2</v>
      </c>
      <c r="T99">
        <f t="shared" si="2"/>
        <v>0</v>
      </c>
      <c r="U99">
        <f t="shared" si="2"/>
        <v>7.5807035143455099</v>
      </c>
      <c r="V99">
        <f t="shared" si="2"/>
        <v>7.1998775460403883E-2</v>
      </c>
      <c r="W99">
        <f t="shared" si="2"/>
        <v>0.2495147795557898</v>
      </c>
      <c r="X99">
        <f t="shared" si="2"/>
        <v>0.50922753579247848</v>
      </c>
      <c r="Y99">
        <f t="shared" si="2"/>
        <v>0</v>
      </c>
      <c r="Z99">
        <f t="shared" si="2"/>
        <v>1.5814598799999996E-2</v>
      </c>
      <c r="AA99">
        <f t="shared" si="2"/>
        <v>3.4118810247544498E-2</v>
      </c>
      <c r="AB99">
        <f t="shared" si="2"/>
        <v>5.0180520000000027E-2</v>
      </c>
      <c r="AC99">
        <f t="shared" si="2"/>
        <v>1.0709390999999999E-2</v>
      </c>
      <c r="AD99">
        <f t="shared" si="2"/>
        <v>3.5357674000000006E-2</v>
      </c>
      <c r="AE99">
        <f t="shared" si="2"/>
        <v>0.1119717443</v>
      </c>
      <c r="AF99">
        <f t="shared" si="2"/>
        <v>0</v>
      </c>
      <c r="AG99">
        <f t="shared" si="2"/>
        <v>0</v>
      </c>
      <c r="AH99">
        <f t="shared" si="2"/>
        <v>0.22490489999999991</v>
      </c>
      <c r="AI99">
        <f t="shared" si="2"/>
        <v>1.7498935800000004E-2</v>
      </c>
      <c r="AJ99">
        <f t="shared" si="2"/>
        <v>0</v>
      </c>
      <c r="AK99">
        <f t="shared" si="2"/>
        <v>0.31559616000000046</v>
      </c>
      <c r="AL99">
        <f t="shared" si="2"/>
        <v>7.7258655500000106E-2</v>
      </c>
      <c r="AM99">
        <f t="shared" si="2"/>
        <v>1.5233614000000003E-2</v>
      </c>
      <c r="AN99">
        <f t="shared" si="2"/>
        <v>0</v>
      </c>
      <c r="AO99">
        <f t="shared" si="2"/>
        <v>0</v>
      </c>
      <c r="AP99">
        <f t="shared" si="2"/>
        <v>3.0596868421031678E-2</v>
      </c>
      <c r="AQ99">
        <f t="shared" si="2"/>
        <v>0</v>
      </c>
      <c r="AR99">
        <f t="shared" si="2"/>
        <v>9.9191499999999988E-2</v>
      </c>
      <c r="AS99">
        <f t="shared" si="2"/>
        <v>8.4211964999999916E-2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14.184831529838375</v>
      </c>
      <c r="DN99">
        <f t="shared" si="3"/>
        <v>0.52209858274695653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106.00819029363073</v>
      </c>
      <c r="M3">
        <v>28.233517412374621</v>
      </c>
      <c r="N3">
        <v>36.240069785814605</v>
      </c>
      <c r="O3">
        <v>0</v>
      </c>
      <c r="P3">
        <v>41.989376609604605</v>
      </c>
      <c r="Q3">
        <v>0</v>
      </c>
      <c r="R3">
        <v>0</v>
      </c>
      <c r="S3">
        <v>0</v>
      </c>
      <c r="T3">
        <v>0</v>
      </c>
      <c r="U3">
        <v>25.702669720227782</v>
      </c>
      <c r="V3">
        <v>0</v>
      </c>
      <c r="W3">
        <v>2.0009975883342683</v>
      </c>
      <c r="X3">
        <v>9.9967106924913782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15.883439999999998</v>
      </c>
      <c r="AL3">
        <v>0</v>
      </c>
      <c r="AM3">
        <v>0</v>
      </c>
      <c r="AN3">
        <v>0.57389999999999997</v>
      </c>
      <c r="AO3">
        <v>0</v>
      </c>
      <c r="AP3">
        <v>3.6578982835578762</v>
      </c>
      <c r="AQ3">
        <v>0</v>
      </c>
      <c r="AR3">
        <v>15.241500000000004</v>
      </c>
      <c r="AS3">
        <v>7.59368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290.2176906986233</v>
      </c>
      <c r="DN3">
        <v>10.682158087412592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106.00819029363073</v>
      </c>
      <c r="M4">
        <v>28.233517412374621</v>
      </c>
      <c r="N4">
        <v>36.240069785814605</v>
      </c>
      <c r="O4">
        <v>0</v>
      </c>
      <c r="P4">
        <v>41.989376609604605</v>
      </c>
      <c r="Q4">
        <v>0</v>
      </c>
      <c r="R4">
        <v>0</v>
      </c>
      <c r="S4">
        <v>0</v>
      </c>
      <c r="T4">
        <v>0</v>
      </c>
      <c r="U4">
        <v>25.702669720227782</v>
      </c>
      <c r="V4">
        <v>0</v>
      </c>
      <c r="W4">
        <v>2.0009975883342683</v>
      </c>
      <c r="X4">
        <v>9.9967106924913782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15.883439999999998</v>
      </c>
      <c r="AL4">
        <v>0</v>
      </c>
      <c r="AM4">
        <v>0</v>
      </c>
      <c r="AN4">
        <v>0.57389999999999997</v>
      </c>
      <c r="AO4">
        <v>0</v>
      </c>
      <c r="AP4">
        <v>3.6578982835578762</v>
      </c>
      <c r="AQ4">
        <v>0</v>
      </c>
      <c r="AR4">
        <v>15.241500000000004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290.2176906986233</v>
      </c>
      <c r="DN4">
        <v>10.682158087412592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106.00819029363073</v>
      </c>
      <c r="M5">
        <v>28.233517412374621</v>
      </c>
      <c r="N5">
        <v>36.240069785814605</v>
      </c>
      <c r="O5">
        <v>0</v>
      </c>
      <c r="P5">
        <v>41.989376609604605</v>
      </c>
      <c r="Q5">
        <v>0</v>
      </c>
      <c r="R5">
        <v>0</v>
      </c>
      <c r="S5">
        <v>0</v>
      </c>
      <c r="T5">
        <v>0</v>
      </c>
      <c r="U5">
        <v>25.702669720227782</v>
      </c>
      <c r="V5">
        <v>0</v>
      </c>
      <c r="W5">
        <v>2.0009975883342683</v>
      </c>
      <c r="X5">
        <v>10.00140056022409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15.883439999999998</v>
      </c>
      <c r="AL5">
        <v>0</v>
      </c>
      <c r="AM5">
        <v>0</v>
      </c>
      <c r="AN5">
        <v>0.57389999999999997</v>
      </c>
      <c r="AO5">
        <v>0</v>
      </c>
      <c r="AP5">
        <v>3.6578982835578762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277.48184420686863</v>
      </c>
      <c r="DN5">
        <v>10.213394446899905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106.00819029363073</v>
      </c>
      <c r="M6">
        <v>28.233517412374621</v>
      </c>
      <c r="N6">
        <v>36.240069785814605</v>
      </c>
      <c r="O6">
        <v>0</v>
      </c>
      <c r="P6">
        <v>41.989376609604605</v>
      </c>
      <c r="Q6">
        <v>0</v>
      </c>
      <c r="R6">
        <v>0</v>
      </c>
      <c r="S6">
        <v>0</v>
      </c>
      <c r="T6">
        <v>0</v>
      </c>
      <c r="U6">
        <v>25.702669720227782</v>
      </c>
      <c r="V6">
        <v>0</v>
      </c>
      <c r="W6">
        <v>2.0009975883342683</v>
      </c>
      <c r="X6">
        <v>10.00140056022409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15.883439999999998</v>
      </c>
      <c r="AL6">
        <v>0</v>
      </c>
      <c r="AM6">
        <v>0</v>
      </c>
      <c r="AN6">
        <v>0.57389999999999997</v>
      </c>
      <c r="AO6">
        <v>0</v>
      </c>
      <c r="AP6">
        <v>3.6578982835578762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277.48184420686863</v>
      </c>
      <c r="DN6">
        <v>10.213394446899905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106.00819029363073</v>
      </c>
      <c r="M7">
        <v>28.233517412374621</v>
      </c>
      <c r="N7">
        <v>36.240069785814605</v>
      </c>
      <c r="O7">
        <v>0</v>
      </c>
      <c r="P7">
        <v>41.989376609604605</v>
      </c>
      <c r="Q7">
        <v>0</v>
      </c>
      <c r="R7">
        <v>0</v>
      </c>
      <c r="S7">
        <v>0</v>
      </c>
      <c r="T7">
        <v>0</v>
      </c>
      <c r="U7">
        <v>25.702669720227782</v>
      </c>
      <c r="V7">
        <v>0</v>
      </c>
      <c r="W7">
        <v>2.0017286084701817</v>
      </c>
      <c r="X7">
        <v>10.00140056022409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15.883439999999998</v>
      </c>
      <c r="AL7">
        <v>0</v>
      </c>
      <c r="AM7">
        <v>0</v>
      </c>
      <c r="AN7">
        <v>0.57389999999999997</v>
      </c>
      <c r="AO7">
        <v>0</v>
      </c>
      <c r="AP7">
        <v>1.3755929937093121</v>
      </c>
      <c r="AQ7">
        <v>0</v>
      </c>
      <c r="AR7">
        <v>2.0322000000000005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275.28139920446165</v>
      </c>
      <c r="DN7">
        <v>10.132265179594263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106.00819029363073</v>
      </c>
      <c r="M8">
        <v>28.233517412374621</v>
      </c>
      <c r="N8">
        <v>36.240069785814605</v>
      </c>
      <c r="O8">
        <v>0</v>
      </c>
      <c r="P8">
        <v>41.989376609604605</v>
      </c>
      <c r="Q8">
        <v>0</v>
      </c>
      <c r="R8">
        <v>0</v>
      </c>
      <c r="S8">
        <v>0</v>
      </c>
      <c r="T8">
        <v>0</v>
      </c>
      <c r="U8">
        <v>25.702669720227782</v>
      </c>
      <c r="V8">
        <v>0</v>
      </c>
      <c r="W8">
        <v>2.0017286084701817</v>
      </c>
      <c r="X8">
        <v>10.00140056022409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15.883439999999998</v>
      </c>
      <c r="AL8">
        <v>0</v>
      </c>
      <c r="AM8">
        <v>0</v>
      </c>
      <c r="AN8">
        <v>0.57389999999999997</v>
      </c>
      <c r="AO8">
        <v>0</v>
      </c>
      <c r="AP8">
        <v>1.3755929937093121</v>
      </c>
      <c r="AQ8">
        <v>0</v>
      </c>
      <c r="AR8">
        <v>2.0322000000000005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275.28139920446165</v>
      </c>
      <c r="DN8">
        <v>10.132265179594263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106.00819029363073</v>
      </c>
      <c r="M9">
        <v>28.233517412374621</v>
      </c>
      <c r="N9">
        <v>36.240069785814605</v>
      </c>
      <c r="O9">
        <v>0</v>
      </c>
      <c r="P9">
        <v>41.989376609604605</v>
      </c>
      <c r="Q9">
        <v>0</v>
      </c>
      <c r="R9">
        <v>0</v>
      </c>
      <c r="S9">
        <v>0</v>
      </c>
      <c r="T9">
        <v>0</v>
      </c>
      <c r="U9">
        <v>25.702669720227782</v>
      </c>
      <c r="V9">
        <v>0</v>
      </c>
      <c r="W9">
        <v>2.0017286084701817</v>
      </c>
      <c r="X9">
        <v>10.00140056022409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15.883439999999998</v>
      </c>
      <c r="AL9">
        <v>0</v>
      </c>
      <c r="AM9">
        <v>0</v>
      </c>
      <c r="AN9">
        <v>0.57389999999999997</v>
      </c>
      <c r="AO9">
        <v>0</v>
      </c>
      <c r="AP9">
        <v>1.3755929937093121</v>
      </c>
      <c r="AQ9">
        <v>0</v>
      </c>
      <c r="AR9">
        <v>2.0322000000000005</v>
      </c>
      <c r="AS9">
        <v>3.3016000000000001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271.14168809354874</v>
      </c>
      <c r="DN9">
        <v>9.9798962905071402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106.00819029363073</v>
      </c>
      <c r="M10">
        <v>28.233517412374621</v>
      </c>
      <c r="N10">
        <v>36.240069785814605</v>
      </c>
      <c r="O10">
        <v>0</v>
      </c>
      <c r="P10">
        <v>41.989376609604605</v>
      </c>
      <c r="Q10">
        <v>0</v>
      </c>
      <c r="R10">
        <v>0</v>
      </c>
      <c r="S10">
        <v>0</v>
      </c>
      <c r="T10">
        <v>0</v>
      </c>
      <c r="U10">
        <v>25.702669720227782</v>
      </c>
      <c r="V10">
        <v>0</v>
      </c>
      <c r="W10">
        <v>2.0017286084701817</v>
      </c>
      <c r="X10">
        <v>10.00140056022409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15.883439999999998</v>
      </c>
      <c r="AL10">
        <v>0</v>
      </c>
      <c r="AM10">
        <v>0</v>
      </c>
      <c r="AN10">
        <v>0.57389999999999997</v>
      </c>
      <c r="AO10">
        <v>0</v>
      </c>
      <c r="AP10">
        <v>1.3755929937093121</v>
      </c>
      <c r="AQ10">
        <v>0</v>
      </c>
      <c r="AR10">
        <v>2.0322000000000005</v>
      </c>
      <c r="AS10">
        <v>3.3016000000000001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271.14168809354874</v>
      </c>
      <c r="DN10">
        <v>9.9798962905071402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106.00819029363073</v>
      </c>
      <c r="M11">
        <v>28.233517412374621</v>
      </c>
      <c r="N11">
        <v>36.240069785814605</v>
      </c>
      <c r="O11">
        <v>0</v>
      </c>
      <c r="P11">
        <v>41.989376609604605</v>
      </c>
      <c r="Q11">
        <v>0</v>
      </c>
      <c r="R11">
        <v>0</v>
      </c>
      <c r="S11">
        <v>0</v>
      </c>
      <c r="T11">
        <v>0</v>
      </c>
      <c r="U11">
        <v>25.702669720227782</v>
      </c>
      <c r="V11">
        <v>0</v>
      </c>
      <c r="W11">
        <v>2.0017286084701817</v>
      </c>
      <c r="X11">
        <v>10.00140056022409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5.8108000000000004</v>
      </c>
      <c r="AI11">
        <v>0</v>
      </c>
      <c r="AJ11">
        <v>0</v>
      </c>
      <c r="AK11">
        <v>15.883439999999998</v>
      </c>
      <c r="AL11">
        <v>0</v>
      </c>
      <c r="AM11">
        <v>0</v>
      </c>
      <c r="AN11">
        <v>0.57389999999999997</v>
      </c>
      <c r="AO11">
        <v>0</v>
      </c>
      <c r="AP11">
        <v>1.3755929937093121</v>
      </c>
      <c r="AQ11">
        <v>0</v>
      </c>
      <c r="AR11">
        <v>2.0322000000000005</v>
      </c>
      <c r="AS11">
        <v>3.3016000000000001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276.7462046935488</v>
      </c>
      <c r="DN11">
        <v>10.18617969050714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106.00819029363073</v>
      </c>
      <c r="M12">
        <v>28.233517412374621</v>
      </c>
      <c r="N12">
        <v>36.240069785814605</v>
      </c>
      <c r="O12">
        <v>0</v>
      </c>
      <c r="P12">
        <v>41.989376609604605</v>
      </c>
      <c r="Q12">
        <v>0</v>
      </c>
      <c r="R12">
        <v>0</v>
      </c>
      <c r="S12">
        <v>0</v>
      </c>
      <c r="T12">
        <v>0</v>
      </c>
      <c r="U12">
        <v>25.702669720227782</v>
      </c>
      <c r="V12">
        <v>0</v>
      </c>
      <c r="W12">
        <v>2.0017286084701817</v>
      </c>
      <c r="X12">
        <v>10.00140056022409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5.8108000000000004</v>
      </c>
      <c r="AI12">
        <v>0</v>
      </c>
      <c r="AJ12">
        <v>0</v>
      </c>
      <c r="AK12">
        <v>15.883439999999998</v>
      </c>
      <c r="AL12">
        <v>0</v>
      </c>
      <c r="AM12">
        <v>0</v>
      </c>
      <c r="AN12">
        <v>0.57389999999999997</v>
      </c>
      <c r="AO12">
        <v>0</v>
      </c>
      <c r="AP12">
        <v>1.3755929937093121</v>
      </c>
      <c r="AQ12">
        <v>0</v>
      </c>
      <c r="AR12">
        <v>2.0322000000000005</v>
      </c>
      <c r="AS12">
        <v>3.3016000000000001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276.7462046935488</v>
      </c>
      <c r="DN12">
        <v>10.18617969050714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106.00819029363073</v>
      </c>
      <c r="M13">
        <v>28.233517412374621</v>
      </c>
      <c r="N13">
        <v>36.240069785814605</v>
      </c>
      <c r="O13">
        <v>0</v>
      </c>
      <c r="P13">
        <v>41.989376609604605</v>
      </c>
      <c r="Q13">
        <v>0</v>
      </c>
      <c r="R13">
        <v>0</v>
      </c>
      <c r="S13">
        <v>0</v>
      </c>
      <c r="T13">
        <v>0</v>
      </c>
      <c r="U13">
        <v>25.702669720227782</v>
      </c>
      <c r="V13">
        <v>0</v>
      </c>
      <c r="W13">
        <v>2.0017286084701817</v>
      </c>
      <c r="X13">
        <v>10.00140056022409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5.8108000000000004</v>
      </c>
      <c r="AI13">
        <v>0</v>
      </c>
      <c r="AJ13">
        <v>0</v>
      </c>
      <c r="AK13">
        <v>15.883439999999998</v>
      </c>
      <c r="AL13">
        <v>0</v>
      </c>
      <c r="AM13">
        <v>0</v>
      </c>
      <c r="AN13">
        <v>0.57389999999999997</v>
      </c>
      <c r="AO13">
        <v>0</v>
      </c>
      <c r="AP13">
        <v>1.3755929937093121</v>
      </c>
      <c r="AQ13">
        <v>0</v>
      </c>
      <c r="AR13">
        <v>2.0322000000000005</v>
      </c>
      <c r="AS13">
        <v>3.3016000000000001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276.7462046935488</v>
      </c>
      <c r="DN13">
        <v>10.18617969050714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106.00819029363073</v>
      </c>
      <c r="M14">
        <v>28.233517412374621</v>
      </c>
      <c r="N14">
        <v>36.240069785814605</v>
      </c>
      <c r="O14">
        <v>0</v>
      </c>
      <c r="P14">
        <v>41.989376609604605</v>
      </c>
      <c r="Q14">
        <v>0</v>
      </c>
      <c r="R14">
        <v>0</v>
      </c>
      <c r="S14">
        <v>0</v>
      </c>
      <c r="T14">
        <v>0</v>
      </c>
      <c r="U14">
        <v>25.702669720227782</v>
      </c>
      <c r="V14">
        <v>0</v>
      </c>
      <c r="W14">
        <v>2.0017286084701817</v>
      </c>
      <c r="X14">
        <v>10.00140056022409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5.8108000000000004</v>
      </c>
      <c r="AI14">
        <v>0</v>
      </c>
      <c r="AJ14">
        <v>0</v>
      </c>
      <c r="AK14">
        <v>15.883439999999998</v>
      </c>
      <c r="AL14">
        <v>0</v>
      </c>
      <c r="AM14">
        <v>0</v>
      </c>
      <c r="AN14">
        <v>0.57389999999999997</v>
      </c>
      <c r="AO14">
        <v>0</v>
      </c>
      <c r="AP14">
        <v>1.3755929937093121</v>
      </c>
      <c r="AQ14">
        <v>0</v>
      </c>
      <c r="AR14">
        <v>2.0322000000000005</v>
      </c>
      <c r="AS14">
        <v>3.3016000000000001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276.7462046935488</v>
      </c>
      <c r="DN14">
        <v>10.18617969050714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106.00819029363073</v>
      </c>
      <c r="M15">
        <v>28.233517412374621</v>
      </c>
      <c r="N15">
        <v>36.240069785814605</v>
      </c>
      <c r="O15">
        <v>0</v>
      </c>
      <c r="P15">
        <v>41.989376609604605</v>
      </c>
      <c r="Q15">
        <v>0</v>
      </c>
      <c r="R15">
        <v>0</v>
      </c>
      <c r="S15">
        <v>0</v>
      </c>
      <c r="T15">
        <v>0</v>
      </c>
      <c r="U15">
        <v>25.702669720227782</v>
      </c>
      <c r="V15">
        <v>0</v>
      </c>
      <c r="W15">
        <v>2.0017286084701817</v>
      </c>
      <c r="X15">
        <v>10.00140056022409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5.8108000000000004</v>
      </c>
      <c r="AI15">
        <v>0</v>
      </c>
      <c r="AJ15">
        <v>0</v>
      </c>
      <c r="AK15">
        <v>15.883439999999998</v>
      </c>
      <c r="AL15">
        <v>0</v>
      </c>
      <c r="AM15">
        <v>0</v>
      </c>
      <c r="AN15">
        <v>0.57389999999999997</v>
      </c>
      <c r="AO15">
        <v>0</v>
      </c>
      <c r="AP15">
        <v>1.3755929937093121</v>
      </c>
      <c r="AQ15">
        <v>0</v>
      </c>
      <c r="AR15">
        <v>2.0322000000000005</v>
      </c>
      <c r="AS15">
        <v>3.3016000000000001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276.7462046935488</v>
      </c>
      <c r="DN15">
        <v>10.18617969050714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106.00819029363073</v>
      </c>
      <c r="M16">
        <v>28.233517412374621</v>
      </c>
      <c r="N16">
        <v>36.240069785814605</v>
      </c>
      <c r="O16">
        <v>0</v>
      </c>
      <c r="P16">
        <v>41.989376609604605</v>
      </c>
      <c r="Q16">
        <v>0</v>
      </c>
      <c r="R16">
        <v>0</v>
      </c>
      <c r="S16">
        <v>0</v>
      </c>
      <c r="T16">
        <v>0</v>
      </c>
      <c r="U16">
        <v>25.702669720227782</v>
      </c>
      <c r="V16">
        <v>0</v>
      </c>
      <c r="W16">
        <v>2.0017286084701817</v>
      </c>
      <c r="X16">
        <v>10.00140056022409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5.8108000000000004</v>
      </c>
      <c r="AI16">
        <v>0</v>
      </c>
      <c r="AJ16">
        <v>0</v>
      </c>
      <c r="AK16">
        <v>15.883439999999998</v>
      </c>
      <c r="AL16">
        <v>0</v>
      </c>
      <c r="AM16">
        <v>0</v>
      </c>
      <c r="AN16">
        <v>0.57389999999999997</v>
      </c>
      <c r="AO16">
        <v>0</v>
      </c>
      <c r="AP16">
        <v>1.3755929937093121</v>
      </c>
      <c r="AQ16">
        <v>0</v>
      </c>
      <c r="AR16">
        <v>2.0322000000000005</v>
      </c>
      <c r="AS16">
        <v>3.3016000000000001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276.7462046935488</v>
      </c>
      <c r="DN16">
        <v>10.18617969050714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106.00026494683631</v>
      </c>
      <c r="M17">
        <v>28.233517412374621</v>
      </c>
      <c r="N17">
        <v>36.240069785814605</v>
      </c>
      <c r="O17">
        <v>0</v>
      </c>
      <c r="P17">
        <v>41.989376609604605</v>
      </c>
      <c r="Q17">
        <v>0</v>
      </c>
      <c r="R17">
        <v>0</v>
      </c>
      <c r="S17">
        <v>0</v>
      </c>
      <c r="T17">
        <v>0</v>
      </c>
      <c r="U17">
        <v>25.702669720227782</v>
      </c>
      <c r="V17">
        <v>0</v>
      </c>
      <c r="W17">
        <v>2.0011052631578949</v>
      </c>
      <c r="X17">
        <v>10.00100880932083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5.8108000000000004</v>
      </c>
      <c r="AI17">
        <v>0</v>
      </c>
      <c r="AJ17">
        <v>0</v>
      </c>
      <c r="AK17">
        <v>15.883439999999998</v>
      </c>
      <c r="AL17">
        <v>0</v>
      </c>
      <c r="AM17">
        <v>0</v>
      </c>
      <c r="AN17">
        <v>0.57389999999999997</v>
      </c>
      <c r="AO17">
        <v>0</v>
      </c>
      <c r="AP17">
        <v>1.3755929937093121</v>
      </c>
      <c r="AQ17">
        <v>0</v>
      </c>
      <c r="AR17">
        <v>2.0322000000000005</v>
      </c>
      <c r="AS17">
        <v>3.3016000000000001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276.73758163626565</v>
      </c>
      <c r="DN17">
        <v>10.185862304780272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106.00026494683631</v>
      </c>
      <c r="M18">
        <v>28.233517412374621</v>
      </c>
      <c r="N18">
        <v>36.240069785814605</v>
      </c>
      <c r="O18">
        <v>0</v>
      </c>
      <c r="P18">
        <v>41.989376609604605</v>
      </c>
      <c r="Q18">
        <v>0</v>
      </c>
      <c r="R18">
        <v>0</v>
      </c>
      <c r="S18">
        <v>0</v>
      </c>
      <c r="T18">
        <v>0</v>
      </c>
      <c r="U18">
        <v>25.702669720227782</v>
      </c>
      <c r="V18">
        <v>0</v>
      </c>
      <c r="W18">
        <v>2.0011052631578949</v>
      </c>
      <c r="X18">
        <v>10.00100880932083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5.8108000000000004</v>
      </c>
      <c r="AI18">
        <v>0</v>
      </c>
      <c r="AJ18">
        <v>0</v>
      </c>
      <c r="AK18">
        <v>15.883439999999998</v>
      </c>
      <c r="AL18">
        <v>0</v>
      </c>
      <c r="AM18">
        <v>0</v>
      </c>
      <c r="AN18">
        <v>0.57389999999999997</v>
      </c>
      <c r="AO18">
        <v>0</v>
      </c>
      <c r="AP18">
        <v>1.3755929937093121</v>
      </c>
      <c r="AQ18">
        <v>0</v>
      </c>
      <c r="AR18">
        <v>15.241500000000004</v>
      </c>
      <c r="AS18">
        <v>3.3016000000000001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289.47795148626562</v>
      </c>
      <c r="DN18">
        <v>10.654792454780278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106.00026494683631</v>
      </c>
      <c r="M19">
        <v>28.233517412374621</v>
      </c>
      <c r="N19">
        <v>36.240069785814605</v>
      </c>
      <c r="O19">
        <v>0</v>
      </c>
      <c r="P19">
        <v>41.989376609604605</v>
      </c>
      <c r="Q19">
        <v>0</v>
      </c>
      <c r="R19">
        <v>0</v>
      </c>
      <c r="S19">
        <v>0</v>
      </c>
      <c r="T19">
        <v>0</v>
      </c>
      <c r="U19">
        <v>25.702669720227782</v>
      </c>
      <c r="V19">
        <v>0</v>
      </c>
      <c r="W19">
        <v>2.0011052631578949</v>
      </c>
      <c r="X19">
        <v>10.00493705257961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5.8108000000000004</v>
      </c>
      <c r="AI19">
        <v>0</v>
      </c>
      <c r="AJ19">
        <v>0</v>
      </c>
      <c r="AK19">
        <v>15.883439999999998</v>
      </c>
      <c r="AL19">
        <v>0</v>
      </c>
      <c r="AM19">
        <v>0</v>
      </c>
      <c r="AN19">
        <v>0.57389999999999997</v>
      </c>
      <c r="AO19">
        <v>0</v>
      </c>
      <c r="AP19">
        <v>1.3755929937093121</v>
      </c>
      <c r="AQ19">
        <v>0</v>
      </c>
      <c r="AR19">
        <v>15.241500000000004</v>
      </c>
      <c r="AS19">
        <v>3.3016000000000001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289.48174027688873</v>
      </c>
      <c r="DN19">
        <v>10.654931907415964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106.00026494683631</v>
      </c>
      <c r="M20">
        <v>28.233517412374621</v>
      </c>
      <c r="N20">
        <v>36.240069785814605</v>
      </c>
      <c r="O20">
        <v>0</v>
      </c>
      <c r="P20">
        <v>41.989376609604605</v>
      </c>
      <c r="Q20">
        <v>0</v>
      </c>
      <c r="R20">
        <v>0</v>
      </c>
      <c r="S20">
        <v>0</v>
      </c>
      <c r="T20">
        <v>0</v>
      </c>
      <c r="U20">
        <v>25.702669720227782</v>
      </c>
      <c r="V20">
        <v>0</v>
      </c>
      <c r="W20">
        <v>2.0011052631578949</v>
      </c>
      <c r="X20">
        <v>9.9976067012365384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5.8108000000000004</v>
      </c>
      <c r="AI20">
        <v>0</v>
      </c>
      <c r="AJ20">
        <v>0</v>
      </c>
      <c r="AK20">
        <v>15.883439999999998</v>
      </c>
      <c r="AL20">
        <v>0</v>
      </c>
      <c r="AM20">
        <v>0</v>
      </c>
      <c r="AN20">
        <v>0.57389999999999997</v>
      </c>
      <c r="AO20">
        <v>0</v>
      </c>
      <c r="AP20">
        <v>1.3755929937093121</v>
      </c>
      <c r="AQ20">
        <v>0</v>
      </c>
      <c r="AR20">
        <v>2.0322000000000005</v>
      </c>
      <c r="AS20">
        <v>3.3016000000000001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276.7343003030183</v>
      </c>
      <c r="DN20">
        <v>10.185741529943279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106.00026494683631</v>
      </c>
      <c r="M21">
        <v>28.233517412374621</v>
      </c>
      <c r="N21">
        <v>36.240069785814605</v>
      </c>
      <c r="O21">
        <v>0</v>
      </c>
      <c r="P21">
        <v>41.989376609604605</v>
      </c>
      <c r="Q21">
        <v>0</v>
      </c>
      <c r="R21">
        <v>0</v>
      </c>
      <c r="S21">
        <v>0</v>
      </c>
      <c r="T21">
        <v>0</v>
      </c>
      <c r="U21">
        <v>25.702669720227782</v>
      </c>
      <c r="V21">
        <v>0</v>
      </c>
      <c r="W21">
        <v>2.0322105263157892</v>
      </c>
      <c r="X21">
        <v>10.066851765267176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15.883439999999998</v>
      </c>
      <c r="AL21">
        <v>0</v>
      </c>
      <c r="AM21">
        <v>0</v>
      </c>
      <c r="AN21">
        <v>0.57389999999999997</v>
      </c>
      <c r="AO21">
        <v>0</v>
      </c>
      <c r="AP21">
        <v>3.6578982835578762</v>
      </c>
      <c r="AQ21">
        <v>0</v>
      </c>
      <c r="AR21">
        <v>2.0322000000000005</v>
      </c>
      <c r="AS21">
        <v>3.3016000000000001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279.03223820848876</v>
      </c>
      <c r="DN21">
        <v>10.27045924151003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106.00026494683631</v>
      </c>
      <c r="M22">
        <v>28.233517412374621</v>
      </c>
      <c r="N22">
        <v>36.240069785814605</v>
      </c>
      <c r="O22">
        <v>0</v>
      </c>
      <c r="P22">
        <v>41.989376609604605</v>
      </c>
      <c r="Q22">
        <v>0</v>
      </c>
      <c r="R22">
        <v>0</v>
      </c>
      <c r="S22">
        <v>0</v>
      </c>
      <c r="T22">
        <v>0</v>
      </c>
      <c r="U22">
        <v>25.702669720227782</v>
      </c>
      <c r="V22">
        <v>0</v>
      </c>
      <c r="W22">
        <v>2.0322105263157892</v>
      </c>
      <c r="X22">
        <v>10.066851765267176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15.883439999999998</v>
      </c>
      <c r="AL22">
        <v>0</v>
      </c>
      <c r="AM22">
        <v>0</v>
      </c>
      <c r="AN22">
        <v>0.57389999999999997</v>
      </c>
      <c r="AO22">
        <v>0</v>
      </c>
      <c r="AP22">
        <v>3.6578982835578762</v>
      </c>
      <c r="AQ22">
        <v>0</v>
      </c>
      <c r="AR22">
        <v>2.0322000000000005</v>
      </c>
      <c r="AS22">
        <v>3.3016000000000001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279.03223820848876</v>
      </c>
      <c r="DN22">
        <v>10.27045924151003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106.00026494683631</v>
      </c>
      <c r="M23">
        <v>28.233517412374621</v>
      </c>
      <c r="N23">
        <v>36.240069785814605</v>
      </c>
      <c r="O23">
        <v>0</v>
      </c>
      <c r="P23">
        <v>41.989376609604605</v>
      </c>
      <c r="Q23">
        <v>0</v>
      </c>
      <c r="R23">
        <v>0</v>
      </c>
      <c r="S23">
        <v>0</v>
      </c>
      <c r="T23">
        <v>0</v>
      </c>
      <c r="U23">
        <v>25.702669720227782</v>
      </c>
      <c r="V23">
        <v>0</v>
      </c>
      <c r="W23">
        <v>1.8554461910480351</v>
      </c>
      <c r="X23">
        <v>9.9951180915786146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15.883439999999998</v>
      </c>
      <c r="AL23">
        <v>0</v>
      </c>
      <c r="AM23">
        <v>0</v>
      </c>
      <c r="AN23">
        <v>0.57389999999999997</v>
      </c>
      <c r="AO23">
        <v>0</v>
      </c>
      <c r="AP23">
        <v>1.1790797088936962</v>
      </c>
      <c r="AQ23">
        <v>0</v>
      </c>
      <c r="AR23">
        <v>2.0322000000000005</v>
      </c>
      <c r="AS23">
        <v>3.3016000000000001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276.40188631939543</v>
      </c>
      <c r="DN23">
        <v>10.173494546982816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106.00026494683631</v>
      </c>
      <c r="M24">
        <v>28.233517412374621</v>
      </c>
      <c r="N24">
        <v>36.240069785814605</v>
      </c>
      <c r="O24">
        <v>0</v>
      </c>
      <c r="P24">
        <v>41.989376609604605</v>
      </c>
      <c r="Q24">
        <v>0</v>
      </c>
      <c r="R24">
        <v>0</v>
      </c>
      <c r="S24">
        <v>0</v>
      </c>
      <c r="T24">
        <v>0</v>
      </c>
      <c r="U24">
        <v>25.702669720227782</v>
      </c>
      <c r="V24">
        <v>0</v>
      </c>
      <c r="W24">
        <v>2.0012047574626863</v>
      </c>
      <c r="X24">
        <v>9.9967106924913782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15.883439999999998</v>
      </c>
      <c r="AL24">
        <v>0</v>
      </c>
      <c r="AM24">
        <v>0</v>
      </c>
      <c r="AN24">
        <v>0.57389999999999997</v>
      </c>
      <c r="AO24">
        <v>0</v>
      </c>
      <c r="AP24">
        <v>1.1790797088936962</v>
      </c>
      <c r="AQ24">
        <v>4.7745099999999994</v>
      </c>
      <c r="AR24">
        <v>2.0322000000000005</v>
      </c>
      <c r="AS24">
        <v>3.3016000000000001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286.7535379188098</v>
      </c>
      <c r="DN24">
        <v>10.554504114895877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106.00026494683631</v>
      </c>
      <c r="M25">
        <v>28.233517412374621</v>
      </c>
      <c r="N25">
        <v>36.240069785814605</v>
      </c>
      <c r="O25">
        <v>0</v>
      </c>
      <c r="P25">
        <v>41.989376609604605</v>
      </c>
      <c r="Q25">
        <v>0</v>
      </c>
      <c r="R25">
        <v>0</v>
      </c>
      <c r="S25">
        <v>0</v>
      </c>
      <c r="T25">
        <v>0</v>
      </c>
      <c r="U25">
        <v>25.702669720227782</v>
      </c>
      <c r="V25">
        <v>0</v>
      </c>
      <c r="W25">
        <v>2.0012047574626863</v>
      </c>
      <c r="X25">
        <v>9.9967106924913782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2.7965700000000004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15.883439999999998</v>
      </c>
      <c r="AL25">
        <v>0</v>
      </c>
      <c r="AM25">
        <v>0</v>
      </c>
      <c r="AN25">
        <v>0.57389999999999997</v>
      </c>
      <c r="AO25">
        <v>0</v>
      </c>
      <c r="AP25">
        <v>1.1790797088936962</v>
      </c>
      <c r="AQ25">
        <v>4.7745099999999994</v>
      </c>
      <c r="AR25">
        <v>2.0322000000000005</v>
      </c>
      <c r="AS25">
        <v>3.3016000000000001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298.95281373733644</v>
      </c>
      <c r="DN25">
        <v>11.003518296369316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106.00026494683631</v>
      </c>
      <c r="M26">
        <v>28.233517412374621</v>
      </c>
      <c r="N26">
        <v>36.240069785814605</v>
      </c>
      <c r="O26">
        <v>0</v>
      </c>
      <c r="P26">
        <v>41.989376609604605</v>
      </c>
      <c r="Q26">
        <v>0</v>
      </c>
      <c r="R26">
        <v>0</v>
      </c>
      <c r="S26">
        <v>0</v>
      </c>
      <c r="T26">
        <v>0</v>
      </c>
      <c r="U26">
        <v>25.702669720227782</v>
      </c>
      <c r="V26">
        <v>0</v>
      </c>
      <c r="W26">
        <v>2.0012047574626863</v>
      </c>
      <c r="X26">
        <v>9.9967106924913782</v>
      </c>
      <c r="Y26">
        <v>0</v>
      </c>
      <c r="Z26">
        <v>0.67500000000000016</v>
      </c>
      <c r="AA26">
        <v>2.1568172249701112</v>
      </c>
      <c r="AB26">
        <v>4.0409199999999998</v>
      </c>
      <c r="AC26">
        <v>0</v>
      </c>
      <c r="AD26">
        <v>2.7965700000000004</v>
      </c>
      <c r="AE26">
        <v>10.110796800000001</v>
      </c>
      <c r="AF26">
        <v>5.4449999999999994</v>
      </c>
      <c r="AG26">
        <v>0</v>
      </c>
      <c r="AH26">
        <v>23.243200000000002</v>
      </c>
      <c r="AI26">
        <v>1.1718</v>
      </c>
      <c r="AJ26">
        <v>0</v>
      </c>
      <c r="AK26">
        <v>15.883439999999998</v>
      </c>
      <c r="AL26">
        <v>0</v>
      </c>
      <c r="AM26">
        <v>1.5951</v>
      </c>
      <c r="AN26">
        <v>0.57389999999999997</v>
      </c>
      <c r="AO26">
        <v>0</v>
      </c>
      <c r="AP26">
        <v>1.1790797088936962</v>
      </c>
      <c r="AQ26">
        <v>9.5490199999999987</v>
      </c>
      <c r="AR26">
        <v>2.0322000000000005</v>
      </c>
      <c r="AS26">
        <v>3.3016000000000001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322.06404272878581</v>
      </c>
      <c r="DN26">
        <v>11.854214929889956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106.00026494683631</v>
      </c>
      <c r="M27">
        <v>28.233517412374621</v>
      </c>
      <c r="N27">
        <v>36.240069785814605</v>
      </c>
      <c r="O27">
        <v>0</v>
      </c>
      <c r="P27">
        <v>41.989376609604605</v>
      </c>
      <c r="Q27">
        <v>0</v>
      </c>
      <c r="R27">
        <v>0</v>
      </c>
      <c r="S27">
        <v>0</v>
      </c>
      <c r="T27">
        <v>0</v>
      </c>
      <c r="U27">
        <v>25.702669720227782</v>
      </c>
      <c r="V27">
        <v>0</v>
      </c>
      <c r="W27">
        <v>2.0012047574626863</v>
      </c>
      <c r="X27">
        <v>9.9967106924913782</v>
      </c>
      <c r="Y27">
        <v>0</v>
      </c>
      <c r="Z27">
        <v>1.0125</v>
      </c>
      <c r="AA27">
        <v>4.3136344499402224</v>
      </c>
      <c r="AB27">
        <v>8.0818399999999997</v>
      </c>
      <c r="AC27">
        <v>0</v>
      </c>
      <c r="AD27">
        <v>5.5931400000000009</v>
      </c>
      <c r="AE27">
        <v>15.166195200000002</v>
      </c>
      <c r="AF27">
        <v>5.9773999999999994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15.883439999999998</v>
      </c>
      <c r="AL27">
        <v>0</v>
      </c>
      <c r="AM27">
        <v>3.2392799999999999</v>
      </c>
      <c r="AN27">
        <v>0.57389999999999997</v>
      </c>
      <c r="AO27">
        <v>0</v>
      </c>
      <c r="AP27">
        <v>1.1790797088936962</v>
      </c>
      <c r="AQ27">
        <v>14.323529999999998</v>
      </c>
      <c r="AR27">
        <v>2.0322000000000005</v>
      </c>
      <c r="AS27">
        <v>3.3016000000000001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354.76012106347497</v>
      </c>
      <c r="DN27">
        <v>13.057698620170912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2.6541929883782611</v>
      </c>
      <c r="L28">
        <v>106.00026494683631</v>
      </c>
      <c r="M28">
        <v>28.233517412374621</v>
      </c>
      <c r="N28">
        <v>36.240069785814605</v>
      </c>
      <c r="O28">
        <v>0</v>
      </c>
      <c r="P28">
        <v>41.989376609604605</v>
      </c>
      <c r="Q28">
        <v>0</v>
      </c>
      <c r="R28">
        <v>0</v>
      </c>
      <c r="S28">
        <v>0</v>
      </c>
      <c r="T28">
        <v>0</v>
      </c>
      <c r="U28">
        <v>25.702669720227782</v>
      </c>
      <c r="V28">
        <v>0</v>
      </c>
      <c r="W28">
        <v>2.0012047574626863</v>
      </c>
      <c r="X28">
        <v>9.9967106924913782</v>
      </c>
      <c r="Y28">
        <v>0</v>
      </c>
      <c r="Z28">
        <v>6.0021000000000013</v>
      </c>
      <c r="AA28">
        <v>7.997187463372323</v>
      </c>
      <c r="AB28">
        <v>12.122759999999998</v>
      </c>
      <c r="AC28">
        <v>2.9693200000000002</v>
      </c>
      <c r="AD28">
        <v>8.4091643999999999</v>
      </c>
      <c r="AE28">
        <v>15.166195200000002</v>
      </c>
      <c r="AF28">
        <v>8.9660999999999991</v>
      </c>
      <c r="AG28">
        <v>0</v>
      </c>
      <c r="AH28">
        <v>40.67560000000001</v>
      </c>
      <c r="AI28">
        <v>5.0168663999999996</v>
      </c>
      <c r="AJ28">
        <v>0</v>
      </c>
      <c r="AK28">
        <v>15.883439999999998</v>
      </c>
      <c r="AL28">
        <v>0</v>
      </c>
      <c r="AM28">
        <v>4.8491039999999996</v>
      </c>
      <c r="AN28">
        <v>0.57389999999999997</v>
      </c>
      <c r="AO28">
        <v>0</v>
      </c>
      <c r="AP28">
        <v>1.1790797088936962</v>
      </c>
      <c r="AQ28">
        <v>19.098039999999997</v>
      </c>
      <c r="AR28">
        <v>3.387</v>
      </c>
      <c r="AS28">
        <v>3.3016000000000001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393.91646563513711</v>
      </c>
      <c r="DN28">
        <v>14.498998450319135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106.00026494683631</v>
      </c>
      <c r="M29">
        <v>28.233517412374621</v>
      </c>
      <c r="N29">
        <v>36.240069785814605</v>
      </c>
      <c r="O29">
        <v>0</v>
      </c>
      <c r="P29">
        <v>41.989376609604605</v>
      </c>
      <c r="Q29">
        <v>0</v>
      </c>
      <c r="R29">
        <v>0</v>
      </c>
      <c r="S29">
        <v>0</v>
      </c>
      <c r="T29">
        <v>0</v>
      </c>
      <c r="U29">
        <v>25.702669720227782</v>
      </c>
      <c r="V29">
        <v>0</v>
      </c>
      <c r="W29">
        <v>2.0012047574626863</v>
      </c>
      <c r="X29">
        <v>9.9967106924913782</v>
      </c>
      <c r="Y29">
        <v>0</v>
      </c>
      <c r="Z29">
        <v>6.0021000000000013</v>
      </c>
      <c r="AA29">
        <v>12.116950702079276</v>
      </c>
      <c r="AB29">
        <v>12.122759999999998</v>
      </c>
      <c r="AC29">
        <v>2.9693200000000002</v>
      </c>
      <c r="AD29">
        <v>8.4091643999999999</v>
      </c>
      <c r="AE29">
        <v>15.166195200000002</v>
      </c>
      <c r="AF29">
        <v>8.9660999999999991</v>
      </c>
      <c r="AG29">
        <v>0</v>
      </c>
      <c r="AH29">
        <v>40.67560000000001</v>
      </c>
      <c r="AI29">
        <v>5.0168663999999996</v>
      </c>
      <c r="AJ29">
        <v>0</v>
      </c>
      <c r="AK29">
        <v>15.883439999999998</v>
      </c>
      <c r="AL29">
        <v>0</v>
      </c>
      <c r="AM29">
        <v>4.8491039999999996</v>
      </c>
      <c r="AN29">
        <v>0.57389999999999997</v>
      </c>
      <c r="AO29">
        <v>0</v>
      </c>
      <c r="AP29">
        <v>1.1790797088936962</v>
      </c>
      <c r="AQ29">
        <v>19.098039999999997</v>
      </c>
      <c r="AR29">
        <v>15.241500000000004</v>
      </c>
      <c r="AS29">
        <v>7.59368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410.90329135875919</v>
      </c>
      <c r="DN29">
        <v>15.124322977025788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106.00026494683631</v>
      </c>
      <c r="M30">
        <v>28.233517412374621</v>
      </c>
      <c r="N30">
        <v>36.240069785814605</v>
      </c>
      <c r="O30">
        <v>0</v>
      </c>
      <c r="P30">
        <v>41.989376609604605</v>
      </c>
      <c r="Q30">
        <v>0</v>
      </c>
      <c r="R30">
        <v>0</v>
      </c>
      <c r="S30">
        <v>0</v>
      </c>
      <c r="T30">
        <v>0</v>
      </c>
      <c r="U30">
        <v>25.702669720227782</v>
      </c>
      <c r="V30">
        <v>0</v>
      </c>
      <c r="W30">
        <v>2.0012047574626863</v>
      </c>
      <c r="X30">
        <v>9.9967106924913782</v>
      </c>
      <c r="Y30">
        <v>0</v>
      </c>
      <c r="Z30">
        <v>6.0021000000000013</v>
      </c>
      <c r="AA30">
        <v>12.116950702079276</v>
      </c>
      <c r="AB30">
        <v>12.122759999999998</v>
      </c>
      <c r="AC30">
        <v>5.9445005000000011</v>
      </c>
      <c r="AD30">
        <v>8.4091643999999999</v>
      </c>
      <c r="AE30">
        <v>15.166195200000002</v>
      </c>
      <c r="AF30">
        <v>8.9660999999999991</v>
      </c>
      <c r="AG30">
        <v>0</v>
      </c>
      <c r="AH30">
        <v>40.67560000000001</v>
      </c>
      <c r="AI30">
        <v>5.0168663999999996</v>
      </c>
      <c r="AJ30">
        <v>0</v>
      </c>
      <c r="AK30">
        <v>15.883439999999998</v>
      </c>
      <c r="AL30">
        <v>0</v>
      </c>
      <c r="AM30">
        <v>4.8491039999999996</v>
      </c>
      <c r="AN30">
        <v>0.57389999999999997</v>
      </c>
      <c r="AO30">
        <v>0</v>
      </c>
      <c r="AP30">
        <v>1.1790797088936962</v>
      </c>
      <c r="AQ30">
        <v>19.098039999999997</v>
      </c>
      <c r="AR30">
        <v>15.241500000000004</v>
      </c>
      <c r="AS30">
        <v>7.59368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413.77285276860692</v>
      </c>
      <c r="DN30">
        <v>15.229942067178136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106.00026494683631</v>
      </c>
      <c r="M31">
        <v>28.233517412374621</v>
      </c>
      <c r="N31">
        <v>36.240069785814605</v>
      </c>
      <c r="O31">
        <v>0</v>
      </c>
      <c r="P31">
        <v>41.989376609604605</v>
      </c>
      <c r="Q31">
        <v>0</v>
      </c>
      <c r="R31">
        <v>0</v>
      </c>
      <c r="S31">
        <v>0</v>
      </c>
      <c r="T31">
        <v>0</v>
      </c>
      <c r="U31">
        <v>25.702669720227782</v>
      </c>
      <c r="V31">
        <v>0</v>
      </c>
      <c r="W31">
        <v>2.0012047574626863</v>
      </c>
      <c r="X31">
        <v>9.9967106924913782</v>
      </c>
      <c r="Y31">
        <v>0</v>
      </c>
      <c r="Z31">
        <v>6.0021000000000013</v>
      </c>
      <c r="AA31">
        <v>12.116950702079276</v>
      </c>
      <c r="AB31">
        <v>12.122759999999998</v>
      </c>
      <c r="AC31">
        <v>5.9445005000000011</v>
      </c>
      <c r="AD31">
        <v>8.4091643999999999</v>
      </c>
      <c r="AE31">
        <v>15.166195200000002</v>
      </c>
      <c r="AF31">
        <v>8.9660999999999991</v>
      </c>
      <c r="AG31">
        <v>0</v>
      </c>
      <c r="AH31">
        <v>40.67560000000001</v>
      </c>
      <c r="AI31">
        <v>5.0168663999999996</v>
      </c>
      <c r="AJ31">
        <v>0</v>
      </c>
      <c r="AK31">
        <v>15.883439999999998</v>
      </c>
      <c r="AL31">
        <v>0</v>
      </c>
      <c r="AM31">
        <v>4.8491039999999996</v>
      </c>
      <c r="AN31">
        <v>0.57389999999999997</v>
      </c>
      <c r="AO31">
        <v>0</v>
      </c>
      <c r="AP31">
        <v>1.1790797088936962</v>
      </c>
      <c r="AQ31">
        <v>19.098039999999997</v>
      </c>
      <c r="AR31">
        <v>3.387</v>
      </c>
      <c r="AS31">
        <v>7.59368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402.33918751860688</v>
      </c>
      <c r="DN31">
        <v>14.809107317178132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106.00220956913401</v>
      </c>
      <c r="M32">
        <v>28.233517412374621</v>
      </c>
      <c r="N32">
        <v>36.240069785814605</v>
      </c>
      <c r="O32">
        <v>0</v>
      </c>
      <c r="P32">
        <v>41.989376609604605</v>
      </c>
      <c r="Q32">
        <v>0</v>
      </c>
      <c r="R32">
        <v>0</v>
      </c>
      <c r="S32">
        <v>0</v>
      </c>
      <c r="T32">
        <v>0</v>
      </c>
      <c r="U32">
        <v>25.702669720227782</v>
      </c>
      <c r="V32">
        <v>0</v>
      </c>
      <c r="W32">
        <v>2.0012047574626863</v>
      </c>
      <c r="X32">
        <v>9.9967106924913782</v>
      </c>
      <c r="Y32">
        <v>0</v>
      </c>
      <c r="Z32">
        <v>6.0021000000000013</v>
      </c>
      <c r="AA32">
        <v>7.997187463372323</v>
      </c>
      <c r="AB32">
        <v>12.122759999999998</v>
      </c>
      <c r="AC32">
        <v>5.9445005000000011</v>
      </c>
      <c r="AD32">
        <v>8.4091643999999999</v>
      </c>
      <c r="AE32">
        <v>15.166195200000002</v>
      </c>
      <c r="AF32">
        <v>8.9660999999999991</v>
      </c>
      <c r="AG32">
        <v>0</v>
      </c>
      <c r="AH32">
        <v>40.67560000000001</v>
      </c>
      <c r="AI32">
        <v>5.0168663999999996</v>
      </c>
      <c r="AJ32">
        <v>0</v>
      </c>
      <c r="AK32">
        <v>15.883439999999998</v>
      </c>
      <c r="AL32">
        <v>0</v>
      </c>
      <c r="AM32">
        <v>4.8491039999999996</v>
      </c>
      <c r="AN32">
        <v>0.57389999999999997</v>
      </c>
      <c r="AO32">
        <v>0</v>
      </c>
      <c r="AP32">
        <v>1.1790797088936962</v>
      </c>
      <c r="AQ32">
        <v>19.098039999999997</v>
      </c>
      <c r="AR32">
        <v>3.387</v>
      </c>
      <c r="AS32">
        <v>7.59368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398.36764460681297</v>
      </c>
      <c r="DN32">
        <v>14.662831612562748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106.00220956913401</v>
      </c>
      <c r="M33">
        <v>28.233517412374621</v>
      </c>
      <c r="N33">
        <v>36.240069785814605</v>
      </c>
      <c r="O33">
        <v>0</v>
      </c>
      <c r="P33">
        <v>41.989376609604605</v>
      </c>
      <c r="Q33">
        <v>0</v>
      </c>
      <c r="R33">
        <v>0</v>
      </c>
      <c r="S33">
        <v>0</v>
      </c>
      <c r="T33">
        <v>0</v>
      </c>
      <c r="U33">
        <v>25.702669720227782</v>
      </c>
      <c r="V33">
        <v>0</v>
      </c>
      <c r="W33">
        <v>13.873964686998395</v>
      </c>
      <c r="X33">
        <v>30.170732735898792</v>
      </c>
      <c r="Y33">
        <v>0</v>
      </c>
      <c r="Z33">
        <v>2.0007000000000006</v>
      </c>
      <c r="AA33">
        <v>4.1197632387069545</v>
      </c>
      <c r="AB33">
        <v>12.122759999999998</v>
      </c>
      <c r="AC33">
        <v>5.9445005000000011</v>
      </c>
      <c r="AD33">
        <v>8.4091643999999999</v>
      </c>
      <c r="AE33">
        <v>15.166195200000002</v>
      </c>
      <c r="AF33">
        <v>8.9660999999999991</v>
      </c>
      <c r="AG33">
        <v>0</v>
      </c>
      <c r="AH33">
        <v>40.67560000000001</v>
      </c>
      <c r="AI33">
        <v>1.1718</v>
      </c>
      <c r="AJ33">
        <v>0</v>
      </c>
      <c r="AK33">
        <v>15.883439999999998</v>
      </c>
      <c r="AL33">
        <v>0</v>
      </c>
      <c r="AM33">
        <v>4.8491039999999996</v>
      </c>
      <c r="AN33">
        <v>0.57389999999999997</v>
      </c>
      <c r="AO33">
        <v>0</v>
      </c>
      <c r="AP33">
        <v>1.1790797088936962</v>
      </c>
      <c r="AQ33">
        <v>19.098039999999997</v>
      </c>
      <c r="AR33">
        <v>3.387</v>
      </c>
      <c r="AS33">
        <v>3.3016000000000001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413.82945019136088</v>
      </c>
      <c r="DN33">
        <v>15.231837376292663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106.00220956913401</v>
      </c>
      <c r="M34">
        <v>28.233517412374621</v>
      </c>
      <c r="N34">
        <v>36.240069785814605</v>
      </c>
      <c r="O34">
        <v>0</v>
      </c>
      <c r="P34">
        <v>41.989376609604605</v>
      </c>
      <c r="Q34">
        <v>0</v>
      </c>
      <c r="R34">
        <v>0</v>
      </c>
      <c r="S34">
        <v>0</v>
      </c>
      <c r="T34">
        <v>0</v>
      </c>
      <c r="U34">
        <v>25.702669720227782</v>
      </c>
      <c r="V34">
        <v>0</v>
      </c>
      <c r="W34">
        <v>13.873964686998395</v>
      </c>
      <c r="X34">
        <v>30.170732735898792</v>
      </c>
      <c r="Y34">
        <v>0</v>
      </c>
      <c r="Z34">
        <v>0.67500000000000016</v>
      </c>
      <c r="AA34">
        <v>0</v>
      </c>
      <c r="AB34">
        <v>8.0818399999999997</v>
      </c>
      <c r="AC34">
        <v>0</v>
      </c>
      <c r="AD34">
        <v>5.5931400000000009</v>
      </c>
      <c r="AE34">
        <v>10.110796800000001</v>
      </c>
      <c r="AF34">
        <v>5.7474999999999987</v>
      </c>
      <c r="AG34">
        <v>0</v>
      </c>
      <c r="AH34">
        <v>34.86480000000001</v>
      </c>
      <c r="AI34">
        <v>0</v>
      </c>
      <c r="AJ34">
        <v>0</v>
      </c>
      <c r="AK34">
        <v>15.883439999999998</v>
      </c>
      <c r="AL34">
        <v>0</v>
      </c>
      <c r="AM34">
        <v>3.2392799999999999</v>
      </c>
      <c r="AN34">
        <v>0.57389999999999997</v>
      </c>
      <c r="AO34">
        <v>0</v>
      </c>
      <c r="AP34">
        <v>1.1790797088936962</v>
      </c>
      <c r="AQ34">
        <v>19.098039999999997</v>
      </c>
      <c r="AR34">
        <v>3.387</v>
      </c>
      <c r="AS34">
        <v>3.3016000000000001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379.9627361625586</v>
      </c>
      <c r="DN34">
        <v>13.985220866387909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106.00220956913401</v>
      </c>
      <c r="M35">
        <v>28.233517412374621</v>
      </c>
      <c r="N35">
        <v>36.240069785814605</v>
      </c>
      <c r="O35">
        <v>0</v>
      </c>
      <c r="P35">
        <v>41.989376609604605</v>
      </c>
      <c r="Q35">
        <v>0</v>
      </c>
      <c r="R35">
        <v>0</v>
      </c>
      <c r="S35">
        <v>0</v>
      </c>
      <c r="T35">
        <v>0</v>
      </c>
      <c r="U35">
        <v>25.702669720227782</v>
      </c>
      <c r="V35">
        <v>0</v>
      </c>
      <c r="W35">
        <v>13.873964686998395</v>
      </c>
      <c r="X35">
        <v>30.170732735898792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2.7560399999999996</v>
      </c>
      <c r="AE35">
        <v>10.110796800000001</v>
      </c>
      <c r="AF35">
        <v>2.9887000000000001</v>
      </c>
      <c r="AG35">
        <v>0</v>
      </c>
      <c r="AH35">
        <v>23.243200000000002</v>
      </c>
      <c r="AI35">
        <v>0</v>
      </c>
      <c r="AJ35">
        <v>0</v>
      </c>
      <c r="AK35">
        <v>15.883439999999998</v>
      </c>
      <c r="AL35">
        <v>0</v>
      </c>
      <c r="AM35">
        <v>1.61964</v>
      </c>
      <c r="AN35">
        <v>0.57389999999999997</v>
      </c>
      <c r="AO35">
        <v>0</v>
      </c>
      <c r="AP35">
        <v>1.1790797088936962</v>
      </c>
      <c r="AQ35">
        <v>14.323529999999998</v>
      </c>
      <c r="AR35">
        <v>3.387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352.64079522893536</v>
      </c>
      <c r="DN35">
        <v>12.979591800011193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106.00220956913401</v>
      </c>
      <c r="M36">
        <v>28.233517412374621</v>
      </c>
      <c r="N36">
        <v>36.240069785814605</v>
      </c>
      <c r="O36">
        <v>0</v>
      </c>
      <c r="P36">
        <v>41.989376609604605</v>
      </c>
      <c r="Q36">
        <v>0</v>
      </c>
      <c r="R36">
        <v>0</v>
      </c>
      <c r="S36">
        <v>0</v>
      </c>
      <c r="T36">
        <v>0</v>
      </c>
      <c r="U36">
        <v>25.702669720227782</v>
      </c>
      <c r="V36">
        <v>0</v>
      </c>
      <c r="W36">
        <v>13.873964686998395</v>
      </c>
      <c r="X36">
        <v>30.170732735898792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15.883439999999998</v>
      </c>
      <c r="AL36">
        <v>0</v>
      </c>
      <c r="AM36">
        <v>0</v>
      </c>
      <c r="AN36">
        <v>0.57389999999999997</v>
      </c>
      <c r="AO36">
        <v>0</v>
      </c>
      <c r="AP36">
        <v>1.1790797088936962</v>
      </c>
      <c r="AQ36">
        <v>14.323529999999998</v>
      </c>
      <c r="AR36">
        <v>3.387</v>
      </c>
      <c r="AS36">
        <v>3.3016000000000001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342.55918531370071</v>
      </c>
      <c r="DN36">
        <v>12.608521715245896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106.00220956913401</v>
      </c>
      <c r="M37">
        <v>28.233517412374621</v>
      </c>
      <c r="N37">
        <v>36.240069785814605</v>
      </c>
      <c r="O37">
        <v>0</v>
      </c>
      <c r="P37">
        <v>41.989376609604605</v>
      </c>
      <c r="Q37">
        <v>0</v>
      </c>
      <c r="R37">
        <v>10.489388924162256</v>
      </c>
      <c r="S37">
        <v>0</v>
      </c>
      <c r="T37">
        <v>0</v>
      </c>
      <c r="U37">
        <v>25.702669720227782</v>
      </c>
      <c r="V37">
        <v>6.3569234617308661</v>
      </c>
      <c r="W37">
        <v>13.873964686998395</v>
      </c>
      <c r="X37">
        <v>30.170732735898792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15.883439999999998</v>
      </c>
      <c r="AL37">
        <v>0</v>
      </c>
      <c r="AM37">
        <v>0</v>
      </c>
      <c r="AN37">
        <v>0.57389999999999997</v>
      </c>
      <c r="AO37">
        <v>0</v>
      </c>
      <c r="AP37">
        <v>1.1790797088936962</v>
      </c>
      <c r="AQ37">
        <v>14.323529999999998</v>
      </c>
      <c r="AR37">
        <v>3.387</v>
      </c>
      <c r="AS37">
        <v>3.3016000000000001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353.20293715268122</v>
      </c>
      <c r="DN37">
        <v>13.0002822621585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106.00220956913401</v>
      </c>
      <c r="M38">
        <v>28.233517412374621</v>
      </c>
      <c r="N38">
        <v>36.240069785814605</v>
      </c>
      <c r="O38">
        <v>0</v>
      </c>
      <c r="P38">
        <v>41.989376609604605</v>
      </c>
      <c r="Q38">
        <v>0</v>
      </c>
      <c r="R38">
        <v>11.879459191158155</v>
      </c>
      <c r="S38">
        <v>0</v>
      </c>
      <c r="T38">
        <v>0</v>
      </c>
      <c r="U38">
        <v>25.702669720227782</v>
      </c>
      <c r="V38">
        <v>6.3641182305630029</v>
      </c>
      <c r="W38">
        <v>13.873964686998395</v>
      </c>
      <c r="X38">
        <v>30.170732735898792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15.883439999999998</v>
      </c>
      <c r="AL38">
        <v>0</v>
      </c>
      <c r="AM38">
        <v>0</v>
      </c>
      <c r="AN38">
        <v>0.57389999999999997</v>
      </c>
      <c r="AO38">
        <v>0</v>
      </c>
      <c r="AP38">
        <v>1.1790797088936962</v>
      </c>
      <c r="AQ38">
        <v>13.820950000000002</v>
      </c>
      <c r="AR38">
        <v>3.387</v>
      </c>
      <c r="AS38">
        <v>3.3016000000000001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343.58541204834273</v>
      </c>
      <c r="DN38">
        <v>12.646294002324982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106.00220956913401</v>
      </c>
      <c r="M39">
        <v>28.233517412374621</v>
      </c>
      <c r="N39">
        <v>36.240069785814605</v>
      </c>
      <c r="O39">
        <v>0</v>
      </c>
      <c r="P39">
        <v>41.989376609604605</v>
      </c>
      <c r="Q39">
        <v>0</v>
      </c>
      <c r="R39">
        <v>13.007953640500567</v>
      </c>
      <c r="S39">
        <v>0</v>
      </c>
      <c r="T39">
        <v>0</v>
      </c>
      <c r="U39">
        <v>25.702669720227782</v>
      </c>
      <c r="V39">
        <v>6.3641182305630029</v>
      </c>
      <c r="W39">
        <v>13.873964686998395</v>
      </c>
      <c r="X39">
        <v>30.170732735898792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5.8108000000000004</v>
      </c>
      <c r="AI39">
        <v>0</v>
      </c>
      <c r="AJ39">
        <v>0</v>
      </c>
      <c r="AK39">
        <v>15.883439999999998</v>
      </c>
      <c r="AL39">
        <v>0</v>
      </c>
      <c r="AM39">
        <v>0</v>
      </c>
      <c r="AN39">
        <v>0.57389999999999997</v>
      </c>
      <c r="AO39">
        <v>0</v>
      </c>
      <c r="AP39">
        <v>1.1790797088936962</v>
      </c>
      <c r="AQ39">
        <v>8.8917999999999999</v>
      </c>
      <c r="AR39">
        <v>15.241500000000004</v>
      </c>
      <c r="AS39">
        <v>3.3016000000000001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347.4558779457218</v>
      </c>
      <c r="DN39">
        <v>12.788752554288388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106.00220956913401</v>
      </c>
      <c r="M40">
        <v>28.233517412374621</v>
      </c>
      <c r="N40">
        <v>36.240069785814605</v>
      </c>
      <c r="O40">
        <v>0</v>
      </c>
      <c r="P40">
        <v>41.989376609604605</v>
      </c>
      <c r="Q40">
        <v>0</v>
      </c>
      <c r="R40">
        <v>13.007953640500567</v>
      </c>
      <c r="S40">
        <v>0</v>
      </c>
      <c r="T40">
        <v>0</v>
      </c>
      <c r="U40">
        <v>25.702669720227782</v>
      </c>
      <c r="V40">
        <v>6.3641182305630029</v>
      </c>
      <c r="W40">
        <v>13.873964686998395</v>
      </c>
      <c r="X40">
        <v>30.170732735898792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15.883439999999998</v>
      </c>
      <c r="AL40">
        <v>0</v>
      </c>
      <c r="AM40">
        <v>0</v>
      </c>
      <c r="AN40">
        <v>0.57389999999999997</v>
      </c>
      <c r="AO40">
        <v>0</v>
      </c>
      <c r="AP40">
        <v>1.1790797088936962</v>
      </c>
      <c r="AQ40">
        <v>4.7745099999999994</v>
      </c>
      <c r="AR40">
        <v>15.241500000000004</v>
      </c>
      <c r="AS40">
        <v>3.3016000000000001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337.88023498730911</v>
      </c>
      <c r="DN40">
        <v>12.436305512701086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140.00806451612902</v>
      </c>
      <c r="M41">
        <v>28.233517412374621</v>
      </c>
      <c r="N41">
        <v>36.240069785814605</v>
      </c>
      <c r="O41">
        <v>0</v>
      </c>
      <c r="P41">
        <v>41.989376609604605</v>
      </c>
      <c r="Q41">
        <v>0</v>
      </c>
      <c r="R41">
        <v>13.007953640500567</v>
      </c>
      <c r="S41">
        <v>0</v>
      </c>
      <c r="T41">
        <v>0</v>
      </c>
      <c r="U41">
        <v>25.702669720227782</v>
      </c>
      <c r="V41">
        <v>6.3641182305630029</v>
      </c>
      <c r="W41">
        <v>13.873964686998395</v>
      </c>
      <c r="X41">
        <v>30.170732735898792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15.883439999999998</v>
      </c>
      <c r="AL41">
        <v>0</v>
      </c>
      <c r="AM41">
        <v>0</v>
      </c>
      <c r="AN41">
        <v>0.57389999999999997</v>
      </c>
      <c r="AO41">
        <v>0</v>
      </c>
      <c r="AP41">
        <v>1.1790797088936962</v>
      </c>
      <c r="AQ41">
        <v>0</v>
      </c>
      <c r="AR41">
        <v>3.387</v>
      </c>
      <c r="AS41">
        <v>7.59368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358.77991320301129</v>
      </c>
      <c r="DN41">
        <v>13.205552243993839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170.00781913989462</v>
      </c>
      <c r="M42">
        <v>28.233517412374621</v>
      </c>
      <c r="N42">
        <v>36.240069785814605</v>
      </c>
      <c r="O42">
        <v>0</v>
      </c>
      <c r="P42">
        <v>41.989376609604605</v>
      </c>
      <c r="Q42">
        <v>0</v>
      </c>
      <c r="R42">
        <v>13.007953640500567</v>
      </c>
      <c r="S42">
        <v>0</v>
      </c>
      <c r="T42">
        <v>0</v>
      </c>
      <c r="U42">
        <v>25.702669720227782</v>
      </c>
      <c r="V42">
        <v>6.3641182305630029</v>
      </c>
      <c r="W42">
        <v>13.873964686998395</v>
      </c>
      <c r="X42">
        <v>30.170732735898792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15.883439999999998</v>
      </c>
      <c r="AL42">
        <v>0</v>
      </c>
      <c r="AM42">
        <v>0</v>
      </c>
      <c r="AN42">
        <v>0.57389999999999997</v>
      </c>
      <c r="AO42">
        <v>0</v>
      </c>
      <c r="AP42">
        <v>1.1790797088936962</v>
      </c>
      <c r="AQ42">
        <v>0</v>
      </c>
      <c r="AR42">
        <v>3.387</v>
      </c>
      <c r="AS42">
        <v>7.59368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387.71467653763324</v>
      </c>
      <c r="DN42">
        <v>14.270543533137516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200.00827532492821</v>
      </c>
      <c r="M43">
        <v>28.233517412374621</v>
      </c>
      <c r="N43">
        <v>36.240069785814605</v>
      </c>
      <c r="O43">
        <v>0</v>
      </c>
      <c r="P43">
        <v>41.989376609604605</v>
      </c>
      <c r="Q43">
        <v>0</v>
      </c>
      <c r="R43">
        <v>13.007231173594132</v>
      </c>
      <c r="S43">
        <v>0</v>
      </c>
      <c r="T43">
        <v>0</v>
      </c>
      <c r="U43">
        <v>25.702669720227782</v>
      </c>
      <c r="V43">
        <v>5.5467343696275062</v>
      </c>
      <c r="W43">
        <v>13.873964686998395</v>
      </c>
      <c r="X43">
        <v>30.170732735898792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15.883439999999998</v>
      </c>
      <c r="AL43">
        <v>0</v>
      </c>
      <c r="AM43">
        <v>0</v>
      </c>
      <c r="AN43">
        <v>0.57389999999999997</v>
      </c>
      <c r="AO43">
        <v>0</v>
      </c>
      <c r="AP43">
        <v>1.1790797088936962</v>
      </c>
      <c r="AQ43">
        <v>0</v>
      </c>
      <c r="AR43">
        <v>3.387</v>
      </c>
      <c r="AS43">
        <v>4.1269999999999998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407.64150789711084</v>
      </c>
      <c r="DN43">
        <v>15.003983630851625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200.00827532492821</v>
      </c>
      <c r="M44">
        <v>28.233517412374621</v>
      </c>
      <c r="N44">
        <v>36.240069785814605</v>
      </c>
      <c r="O44">
        <v>0</v>
      </c>
      <c r="P44">
        <v>41.989376609604605</v>
      </c>
      <c r="Q44">
        <v>0</v>
      </c>
      <c r="R44">
        <v>13.007231173594132</v>
      </c>
      <c r="S44">
        <v>0</v>
      </c>
      <c r="T44">
        <v>0</v>
      </c>
      <c r="U44">
        <v>25.702669720227782</v>
      </c>
      <c r="V44">
        <v>6.3569234617308661</v>
      </c>
      <c r="W44">
        <v>13.873964686998395</v>
      </c>
      <c r="X44">
        <v>30.170732735898792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15.883439999999998</v>
      </c>
      <c r="AL44">
        <v>0</v>
      </c>
      <c r="AM44">
        <v>0</v>
      </c>
      <c r="AN44">
        <v>0.57389999999999997</v>
      </c>
      <c r="AO44">
        <v>0</v>
      </c>
      <c r="AP44">
        <v>1.1790797088936962</v>
      </c>
      <c r="AQ44">
        <v>0</v>
      </c>
      <c r="AR44">
        <v>3.387</v>
      </c>
      <c r="AS44">
        <v>3.7142999999999997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408.02488630511499</v>
      </c>
      <c r="DN44">
        <v>15.01809431495076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200.0019200307205</v>
      </c>
      <c r="M45">
        <v>28.233517412374621</v>
      </c>
      <c r="N45">
        <v>36.240069785814605</v>
      </c>
      <c r="O45">
        <v>0</v>
      </c>
      <c r="P45">
        <v>41.989376609604605</v>
      </c>
      <c r="Q45">
        <v>0</v>
      </c>
      <c r="R45">
        <v>13.009302292669121</v>
      </c>
      <c r="S45">
        <v>0</v>
      </c>
      <c r="T45">
        <v>0</v>
      </c>
      <c r="U45">
        <v>25.702669720227782</v>
      </c>
      <c r="V45">
        <v>6.5954008308937171</v>
      </c>
      <c r="W45">
        <v>13.873964686998395</v>
      </c>
      <c r="X45">
        <v>30.170732735898792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15.883439999999998</v>
      </c>
      <c r="AL45">
        <v>0</v>
      </c>
      <c r="AM45">
        <v>0</v>
      </c>
      <c r="AN45">
        <v>0.57389999999999997</v>
      </c>
      <c r="AO45">
        <v>0</v>
      </c>
      <c r="AP45">
        <v>1.5721062785249278</v>
      </c>
      <c r="AQ45">
        <v>0</v>
      </c>
      <c r="AR45">
        <v>3.387</v>
      </c>
      <c r="AS45">
        <v>3.7142999999999997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408.62980033864756</v>
      </c>
      <c r="DN45">
        <v>15.040400045079602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200.0019200307205</v>
      </c>
      <c r="M46">
        <v>28.233517412374621</v>
      </c>
      <c r="N46">
        <v>36.240069785814605</v>
      </c>
      <c r="O46">
        <v>0</v>
      </c>
      <c r="P46">
        <v>41.989376609604605</v>
      </c>
      <c r="Q46">
        <v>0</v>
      </c>
      <c r="R46">
        <v>13.009302292669121</v>
      </c>
      <c r="S46">
        <v>0</v>
      </c>
      <c r="T46">
        <v>0</v>
      </c>
      <c r="U46">
        <v>25.702669720227782</v>
      </c>
      <c r="V46">
        <v>6.3641182305630029</v>
      </c>
      <c r="W46">
        <v>13.873964686998395</v>
      </c>
      <c r="X46">
        <v>30.170732735898792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15.883439999999998</v>
      </c>
      <c r="AL46">
        <v>0</v>
      </c>
      <c r="AM46">
        <v>0</v>
      </c>
      <c r="AN46">
        <v>0.57389999999999997</v>
      </c>
      <c r="AO46">
        <v>0</v>
      </c>
      <c r="AP46">
        <v>1.5721062785249278</v>
      </c>
      <c r="AQ46">
        <v>0</v>
      </c>
      <c r="AR46">
        <v>3.387</v>
      </c>
      <c r="AS46">
        <v>3.7142999999999997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408.40674499548402</v>
      </c>
      <c r="DN46">
        <v>15.032172787912428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200.0019200307205</v>
      </c>
      <c r="M47">
        <v>28.233517412374621</v>
      </c>
      <c r="N47">
        <v>36.240069785814605</v>
      </c>
      <c r="O47">
        <v>0</v>
      </c>
      <c r="P47">
        <v>41.989376609604605</v>
      </c>
      <c r="Q47">
        <v>0</v>
      </c>
      <c r="R47">
        <v>13.008427375809935</v>
      </c>
      <c r="S47">
        <v>0</v>
      </c>
      <c r="T47">
        <v>0</v>
      </c>
      <c r="U47">
        <v>25.702669720227782</v>
      </c>
      <c r="V47">
        <v>6.3644724520686164</v>
      </c>
      <c r="W47">
        <v>13.873964686998395</v>
      </c>
      <c r="X47">
        <v>30.170732735898792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15.883439999999998</v>
      </c>
      <c r="AL47">
        <v>0</v>
      </c>
      <c r="AM47">
        <v>0</v>
      </c>
      <c r="AN47">
        <v>0.57389999999999997</v>
      </c>
      <c r="AO47">
        <v>0</v>
      </c>
      <c r="AP47">
        <v>1.5721062785249278</v>
      </c>
      <c r="AQ47">
        <v>0</v>
      </c>
      <c r="AR47">
        <v>3.387</v>
      </c>
      <c r="AS47">
        <v>3.7142999999999997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408.40624240727095</v>
      </c>
      <c r="DN47">
        <v>15.032154680771937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200.00827532492821</v>
      </c>
      <c r="M48">
        <v>28.233517412374621</v>
      </c>
      <c r="N48">
        <v>36.240069785814605</v>
      </c>
      <c r="O48">
        <v>0</v>
      </c>
      <c r="P48">
        <v>41.989376609604605</v>
      </c>
      <c r="Q48">
        <v>0</v>
      </c>
      <c r="R48">
        <v>13.01280159318266</v>
      </c>
      <c r="S48">
        <v>0</v>
      </c>
      <c r="T48">
        <v>0</v>
      </c>
      <c r="U48">
        <v>25.702669720227782</v>
      </c>
      <c r="V48">
        <v>6.3644724520686164</v>
      </c>
      <c r="W48">
        <v>13.873964686998395</v>
      </c>
      <c r="X48">
        <v>30.170732735898792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15.883439999999998</v>
      </c>
      <c r="AL48">
        <v>0</v>
      </c>
      <c r="AM48">
        <v>0</v>
      </c>
      <c r="AN48">
        <v>0.57389999999999997</v>
      </c>
      <c r="AO48">
        <v>0</v>
      </c>
      <c r="AP48">
        <v>1.5721062785249278</v>
      </c>
      <c r="AQ48">
        <v>0</v>
      </c>
      <c r="AR48">
        <v>3.387</v>
      </c>
      <c r="AS48">
        <v>3.7142999999999997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408.41659126034978</v>
      </c>
      <c r="DN48">
        <v>15.032535339273513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200.00827532492821</v>
      </c>
      <c r="M49">
        <v>28.233517412374621</v>
      </c>
      <c r="N49">
        <v>36.240069785814605</v>
      </c>
      <c r="O49">
        <v>0</v>
      </c>
      <c r="P49">
        <v>40.037416587225927</v>
      </c>
      <c r="Q49">
        <v>0</v>
      </c>
      <c r="R49">
        <v>13.007695244956773</v>
      </c>
      <c r="S49">
        <v>0</v>
      </c>
      <c r="T49">
        <v>0</v>
      </c>
      <c r="U49">
        <v>25.702669720227782</v>
      </c>
      <c r="V49">
        <v>6.3569234617308661</v>
      </c>
      <c r="W49">
        <v>13.873964686998395</v>
      </c>
      <c r="X49">
        <v>30.170732735898792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15.883439999999998</v>
      </c>
      <c r="AL49">
        <v>0</v>
      </c>
      <c r="AM49">
        <v>0</v>
      </c>
      <c r="AN49">
        <v>0.57389999999999997</v>
      </c>
      <c r="AO49">
        <v>0</v>
      </c>
      <c r="AP49">
        <v>1.5721062785249278</v>
      </c>
      <c r="AQ49">
        <v>0</v>
      </c>
      <c r="AR49">
        <v>3.387</v>
      </c>
      <c r="AS49">
        <v>3.7142999999999997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406.52171951906843</v>
      </c>
      <c r="DN49">
        <v>14.962791719612527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200.00827532492821</v>
      </c>
      <c r="M50">
        <v>28.233517412374621</v>
      </c>
      <c r="N50">
        <v>36.240069785814605</v>
      </c>
      <c r="O50">
        <v>0</v>
      </c>
      <c r="P50">
        <v>40.037416587225927</v>
      </c>
      <c r="Q50">
        <v>0</v>
      </c>
      <c r="R50">
        <v>13.007695244956773</v>
      </c>
      <c r="S50">
        <v>0</v>
      </c>
      <c r="T50">
        <v>0</v>
      </c>
      <c r="U50">
        <v>25.702669720227782</v>
      </c>
      <c r="V50">
        <v>6.3569234617308661</v>
      </c>
      <c r="W50">
        <v>13.873964686998395</v>
      </c>
      <c r="X50">
        <v>30.170732735898792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15.883439999999998</v>
      </c>
      <c r="AL50">
        <v>0</v>
      </c>
      <c r="AM50">
        <v>0</v>
      </c>
      <c r="AN50">
        <v>0.57389999999999997</v>
      </c>
      <c r="AO50">
        <v>0</v>
      </c>
      <c r="AP50">
        <v>0.98256642407808004</v>
      </c>
      <c r="AQ50">
        <v>0</v>
      </c>
      <c r="AR50">
        <v>3.387</v>
      </c>
      <c r="AS50">
        <v>3.7142999999999997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405.9531427368812</v>
      </c>
      <c r="DN50">
        <v>14.941828647352922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160.00815103386276</v>
      </c>
      <c r="M51">
        <v>28.233517412374621</v>
      </c>
      <c r="N51">
        <v>36.240069785814605</v>
      </c>
      <c r="O51">
        <v>0</v>
      </c>
      <c r="P51">
        <v>40.037416587225927</v>
      </c>
      <c r="Q51">
        <v>0</v>
      </c>
      <c r="R51">
        <v>13.007695244956773</v>
      </c>
      <c r="S51">
        <v>0</v>
      </c>
      <c r="T51">
        <v>0</v>
      </c>
      <c r="U51">
        <v>25.702669720227782</v>
      </c>
      <c r="V51">
        <v>6.3569234617308661</v>
      </c>
      <c r="W51">
        <v>13.873964686998395</v>
      </c>
      <c r="X51">
        <v>30.170732735898792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15.883439999999998</v>
      </c>
      <c r="AL51">
        <v>0</v>
      </c>
      <c r="AM51">
        <v>0</v>
      </c>
      <c r="AN51">
        <v>0.57389999999999997</v>
      </c>
      <c r="AO51">
        <v>0</v>
      </c>
      <c r="AP51">
        <v>0.98256642407808004</v>
      </c>
      <c r="AQ51">
        <v>0</v>
      </c>
      <c r="AR51">
        <v>15.241500000000004</v>
      </c>
      <c r="AS51">
        <v>3.7142999999999997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378.80668810814853</v>
      </c>
      <c r="DN51">
        <v>13.942658985020111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140.00806451612902</v>
      </c>
      <c r="M52">
        <v>28.233517412374621</v>
      </c>
      <c r="N52">
        <v>36.240069785814605</v>
      </c>
      <c r="O52">
        <v>0</v>
      </c>
      <c r="P52">
        <v>40.037416587225927</v>
      </c>
      <c r="Q52">
        <v>0</v>
      </c>
      <c r="R52">
        <v>13.007695244956773</v>
      </c>
      <c r="S52">
        <v>0</v>
      </c>
      <c r="T52">
        <v>0</v>
      </c>
      <c r="U52">
        <v>25.702669720227782</v>
      </c>
      <c r="V52">
        <v>6.3569234617308661</v>
      </c>
      <c r="W52">
        <v>13.873964686998395</v>
      </c>
      <c r="X52">
        <v>30.170732735898792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15.883439999999998</v>
      </c>
      <c r="AL52">
        <v>0</v>
      </c>
      <c r="AM52">
        <v>0</v>
      </c>
      <c r="AN52">
        <v>0.57389999999999997</v>
      </c>
      <c r="AO52">
        <v>0</v>
      </c>
      <c r="AP52">
        <v>0.98256642407808004</v>
      </c>
      <c r="AQ52">
        <v>0</v>
      </c>
      <c r="AR52">
        <v>15.241500000000004</v>
      </c>
      <c r="AS52">
        <v>3.7142999999999997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359.51660466179436</v>
      </c>
      <c r="DN52">
        <v>13.232655913640551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107.0076903136611</v>
      </c>
      <c r="M53">
        <v>28.233517412374621</v>
      </c>
      <c r="N53">
        <v>36.240069785814605</v>
      </c>
      <c r="O53">
        <v>0</v>
      </c>
      <c r="P53">
        <v>40.037416587225927</v>
      </c>
      <c r="Q53">
        <v>6.6942348148148128</v>
      </c>
      <c r="R53">
        <v>13.007695244956773</v>
      </c>
      <c r="S53">
        <v>8.0987429115913567</v>
      </c>
      <c r="T53">
        <v>0</v>
      </c>
      <c r="U53">
        <v>25.702669720227782</v>
      </c>
      <c r="V53">
        <v>6.3569234617308661</v>
      </c>
      <c r="W53">
        <v>13.873964686998395</v>
      </c>
      <c r="X53">
        <v>30.170732735898792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15.883439999999998</v>
      </c>
      <c r="AL53">
        <v>0</v>
      </c>
      <c r="AM53">
        <v>0</v>
      </c>
      <c r="AN53">
        <v>0.57389999999999997</v>
      </c>
      <c r="AO53">
        <v>0</v>
      </c>
      <c r="AP53">
        <v>0.98256642407808004</v>
      </c>
      <c r="AQ53">
        <v>0</v>
      </c>
      <c r="AR53">
        <v>2.7096000000000009</v>
      </c>
      <c r="AS53">
        <v>3.7142999999999997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329.86855315392614</v>
      </c>
      <c r="DN53">
        <v>12.141410945446996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107.0076903136611</v>
      </c>
      <c r="M54">
        <v>28.233517412374621</v>
      </c>
      <c r="N54">
        <v>36.240069785814605</v>
      </c>
      <c r="O54">
        <v>0</v>
      </c>
      <c r="P54">
        <v>40.037416587225927</v>
      </c>
      <c r="Q54">
        <v>6.6942348148148128</v>
      </c>
      <c r="R54">
        <v>13.011109283461018</v>
      </c>
      <c r="S54">
        <v>8.0987429115913567</v>
      </c>
      <c r="T54">
        <v>0</v>
      </c>
      <c r="U54">
        <v>25.702669720227782</v>
      </c>
      <c r="V54">
        <v>6.3569234617308661</v>
      </c>
      <c r="W54">
        <v>13.873964686998395</v>
      </c>
      <c r="X54">
        <v>30.170732735898792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15.883439999999998</v>
      </c>
      <c r="AL54">
        <v>0</v>
      </c>
      <c r="AM54">
        <v>0</v>
      </c>
      <c r="AN54">
        <v>0.57389999999999997</v>
      </c>
      <c r="AO54">
        <v>0</v>
      </c>
      <c r="AP54">
        <v>0.98256642407808004</v>
      </c>
      <c r="AQ54">
        <v>0</v>
      </c>
      <c r="AR54">
        <v>2.7096000000000009</v>
      </c>
      <c r="AS54">
        <v>3.7142999999999997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329.87184598848114</v>
      </c>
      <c r="DN54">
        <v>12.141532149396252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107.0076903136611</v>
      </c>
      <c r="M55">
        <v>28.233517412374621</v>
      </c>
      <c r="N55">
        <v>36.240069785814605</v>
      </c>
      <c r="O55">
        <v>0</v>
      </c>
      <c r="P55">
        <v>40.037416587225927</v>
      </c>
      <c r="Q55">
        <v>6.6942348148148128</v>
      </c>
      <c r="R55">
        <v>0</v>
      </c>
      <c r="S55">
        <v>8.0987429115913567</v>
      </c>
      <c r="T55">
        <v>0</v>
      </c>
      <c r="U55">
        <v>25.702669720227782</v>
      </c>
      <c r="V55">
        <v>0</v>
      </c>
      <c r="W55">
        <v>4.9981678571428576</v>
      </c>
      <c r="X55">
        <v>9.9967106924913782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15.883439999999998</v>
      </c>
      <c r="AL55">
        <v>0</v>
      </c>
      <c r="AM55">
        <v>0</v>
      </c>
      <c r="AN55">
        <v>0.57389999999999997</v>
      </c>
      <c r="AO55">
        <v>0</v>
      </c>
      <c r="AP55">
        <v>0.98256642407808004</v>
      </c>
      <c r="AQ55">
        <v>0</v>
      </c>
      <c r="AR55">
        <v>2.7096000000000009</v>
      </c>
      <c r="AS55">
        <v>3.7142999999999997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283.17282814151019</v>
      </c>
      <c r="DN55">
        <v>10.42269837791234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107.0076903136611</v>
      </c>
      <c r="M56">
        <v>28.233517412374621</v>
      </c>
      <c r="N56">
        <v>36.240069785814605</v>
      </c>
      <c r="O56">
        <v>0</v>
      </c>
      <c r="P56">
        <v>40.037416587225927</v>
      </c>
      <c r="Q56">
        <v>6.6942348148148128</v>
      </c>
      <c r="R56">
        <v>0</v>
      </c>
      <c r="S56">
        <v>8.0987429115913567</v>
      </c>
      <c r="T56">
        <v>0</v>
      </c>
      <c r="U56">
        <v>25.702669720227782</v>
      </c>
      <c r="V56">
        <v>2.0012345454545453</v>
      </c>
      <c r="W56">
        <v>4.9981678571428576</v>
      </c>
      <c r="X56">
        <v>9.9967106924913782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15.883439999999998</v>
      </c>
      <c r="AL56">
        <v>0</v>
      </c>
      <c r="AM56">
        <v>0</v>
      </c>
      <c r="AN56">
        <v>0.57389999999999997</v>
      </c>
      <c r="AO56">
        <v>0</v>
      </c>
      <c r="AP56">
        <v>0.98256642407808004</v>
      </c>
      <c r="AQ56">
        <v>0</v>
      </c>
      <c r="AR56">
        <v>2.7096000000000009</v>
      </c>
      <c r="AS56">
        <v>3.7142999999999997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285.10301880211625</v>
      </c>
      <c r="DN56">
        <v>10.493742262760826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107.0076903136611</v>
      </c>
      <c r="M57">
        <v>28.233517412374621</v>
      </c>
      <c r="N57">
        <v>36.240069785814605</v>
      </c>
      <c r="O57">
        <v>0</v>
      </c>
      <c r="P57">
        <v>40.037416587225927</v>
      </c>
      <c r="Q57">
        <v>6.6942348148148128</v>
      </c>
      <c r="R57">
        <v>0</v>
      </c>
      <c r="S57">
        <v>8.0987429115913567</v>
      </c>
      <c r="T57">
        <v>0</v>
      </c>
      <c r="U57">
        <v>25.702669720227782</v>
      </c>
      <c r="V57">
        <v>2.00207468879668</v>
      </c>
      <c r="W57">
        <v>4.9981678571428576</v>
      </c>
      <c r="X57">
        <v>10.004610681488641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15.883439999999998</v>
      </c>
      <c r="AL57">
        <v>0</v>
      </c>
      <c r="AM57">
        <v>0</v>
      </c>
      <c r="AN57">
        <v>0.57389999999999997</v>
      </c>
      <c r="AO57">
        <v>0</v>
      </c>
      <c r="AP57">
        <v>3.6578982835578762</v>
      </c>
      <c r="AQ57">
        <v>0</v>
      </c>
      <c r="AR57">
        <v>2.7096000000000009</v>
      </c>
      <c r="AS57">
        <v>3.7142999999999997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287.69165000429365</v>
      </c>
      <c r="DN57">
        <v>10.589183052402655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107.0076903136611</v>
      </c>
      <c r="M58">
        <v>28.233517412374621</v>
      </c>
      <c r="N58">
        <v>36.240069785814605</v>
      </c>
      <c r="O58">
        <v>0</v>
      </c>
      <c r="P58">
        <v>40.037416587225927</v>
      </c>
      <c r="Q58">
        <v>6.6942348148148128</v>
      </c>
      <c r="R58">
        <v>13.008879266572638</v>
      </c>
      <c r="S58">
        <v>8.0987429115913567</v>
      </c>
      <c r="T58">
        <v>0</v>
      </c>
      <c r="U58">
        <v>25.702669720227782</v>
      </c>
      <c r="V58">
        <v>6.3643853820598002</v>
      </c>
      <c r="W58">
        <v>13.873250409836068</v>
      </c>
      <c r="X58">
        <v>30.171473994111878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15.883439999999998</v>
      </c>
      <c r="AL58">
        <v>0</v>
      </c>
      <c r="AM58">
        <v>0</v>
      </c>
      <c r="AN58">
        <v>0.57389999999999997</v>
      </c>
      <c r="AO58">
        <v>0</v>
      </c>
      <c r="AP58">
        <v>3.6578982835578762</v>
      </c>
      <c r="AQ58">
        <v>0</v>
      </c>
      <c r="AR58">
        <v>2.7096000000000009</v>
      </c>
      <c r="AS58">
        <v>3.7142999999999997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332.45711929069569</v>
      </c>
      <c r="DN58">
        <v>12.236849591152813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107.0076903136611</v>
      </c>
      <c r="M59">
        <v>28.233517412374621</v>
      </c>
      <c r="N59">
        <v>36.240069785814605</v>
      </c>
      <c r="O59">
        <v>0</v>
      </c>
      <c r="P59">
        <v>40.037416587225927</v>
      </c>
      <c r="Q59">
        <v>0</v>
      </c>
      <c r="R59">
        <v>0</v>
      </c>
      <c r="S59">
        <v>3.4100176433121021</v>
      </c>
      <c r="T59">
        <v>0</v>
      </c>
      <c r="U59">
        <v>25.702669720227782</v>
      </c>
      <c r="V59">
        <v>0</v>
      </c>
      <c r="W59">
        <v>4.9981678571428576</v>
      </c>
      <c r="X59">
        <v>15.002354955897742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15.883439999999998</v>
      </c>
      <c r="AL59">
        <v>0</v>
      </c>
      <c r="AM59">
        <v>0</v>
      </c>
      <c r="AN59">
        <v>0.57389999999999997</v>
      </c>
      <c r="AO59">
        <v>0</v>
      </c>
      <c r="AP59">
        <v>3.6578982835578762</v>
      </c>
      <c r="AQ59">
        <v>0</v>
      </c>
      <c r="AR59">
        <v>2.7096000000000009</v>
      </c>
      <c r="AS59">
        <v>3.7142999999999997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279.60210846444215</v>
      </c>
      <c r="DN59">
        <v>10.291434094772463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4.6760840669211756</v>
      </c>
      <c r="L60">
        <v>107.0076903136611</v>
      </c>
      <c r="M60">
        <v>28.233517412374621</v>
      </c>
      <c r="N60">
        <v>36.240069785814605</v>
      </c>
      <c r="O60">
        <v>0</v>
      </c>
      <c r="P60">
        <v>40.037416587225927</v>
      </c>
      <c r="Q60">
        <v>0</v>
      </c>
      <c r="R60">
        <v>0</v>
      </c>
      <c r="S60">
        <v>0</v>
      </c>
      <c r="T60">
        <v>0</v>
      </c>
      <c r="U60">
        <v>25.702669720227782</v>
      </c>
      <c r="V60">
        <v>0</v>
      </c>
      <c r="W60">
        <v>4.9981678571428576</v>
      </c>
      <c r="X60">
        <v>15.002354955897742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15.883439999999998</v>
      </c>
      <c r="AL60">
        <v>0</v>
      </c>
      <c r="AM60">
        <v>0</v>
      </c>
      <c r="AN60">
        <v>0.57389999999999997</v>
      </c>
      <c r="AO60">
        <v>0</v>
      </c>
      <c r="AP60">
        <v>3.6578982835578762</v>
      </c>
      <c r="AQ60">
        <v>0</v>
      </c>
      <c r="AR60">
        <v>2.7096000000000009</v>
      </c>
      <c r="AS60">
        <v>3.7142999999999997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280.82322943111137</v>
      </c>
      <c r="DN60">
        <v>10.336379551712319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4.6760840669211756</v>
      </c>
      <c r="L61">
        <v>107.0076903136611</v>
      </c>
      <c r="M61">
        <v>28.233517412374621</v>
      </c>
      <c r="N61">
        <v>36.240069785814605</v>
      </c>
      <c r="O61">
        <v>0</v>
      </c>
      <c r="P61">
        <v>40.037416587225927</v>
      </c>
      <c r="Q61">
        <v>0</v>
      </c>
      <c r="R61">
        <v>13.00451150442478</v>
      </c>
      <c r="S61">
        <v>0</v>
      </c>
      <c r="T61">
        <v>0</v>
      </c>
      <c r="U61">
        <v>25.702669720227782</v>
      </c>
      <c r="V61">
        <v>6.3643853820598002</v>
      </c>
      <c r="W61">
        <v>13.873250409836068</v>
      </c>
      <c r="X61">
        <v>30.171606294864713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15.883439999999998</v>
      </c>
      <c r="AL61">
        <v>0</v>
      </c>
      <c r="AM61">
        <v>0</v>
      </c>
      <c r="AN61">
        <v>0.57389999999999997</v>
      </c>
      <c r="AO61">
        <v>0</v>
      </c>
      <c r="AP61">
        <v>0.98256642407808004</v>
      </c>
      <c r="AQ61">
        <v>0</v>
      </c>
      <c r="AR61">
        <v>3.387</v>
      </c>
      <c r="AS61">
        <v>3.7142999999999997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320.76844127993741</v>
      </c>
      <c r="DN61">
        <v>11.806466621551214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4.6760840669211756</v>
      </c>
      <c r="L62">
        <v>103.20708548991611</v>
      </c>
      <c r="M62">
        <v>28.233517412374621</v>
      </c>
      <c r="N62">
        <v>36.240069785814605</v>
      </c>
      <c r="O62">
        <v>0</v>
      </c>
      <c r="P62">
        <v>40.037416587225927</v>
      </c>
      <c r="Q62">
        <v>0</v>
      </c>
      <c r="R62">
        <v>13.00451150442478</v>
      </c>
      <c r="S62">
        <v>0</v>
      </c>
      <c r="T62">
        <v>0</v>
      </c>
      <c r="U62">
        <v>25.702669720227782</v>
      </c>
      <c r="V62">
        <v>6.3643853820598002</v>
      </c>
      <c r="W62">
        <v>13.873250409836068</v>
      </c>
      <c r="X62">
        <v>30.171606294864713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15.883439999999998</v>
      </c>
      <c r="AL62">
        <v>0</v>
      </c>
      <c r="AM62">
        <v>0</v>
      </c>
      <c r="AN62">
        <v>0.57389999999999997</v>
      </c>
      <c r="AO62">
        <v>0</v>
      </c>
      <c r="AP62">
        <v>0.98256642407808004</v>
      </c>
      <c r="AQ62">
        <v>4.7745099999999994</v>
      </c>
      <c r="AR62">
        <v>3.387</v>
      </c>
      <c r="AS62">
        <v>3.7142999999999997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321.70777266902275</v>
      </c>
      <c r="DN62">
        <v>11.841040408720966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4.6760840669211756</v>
      </c>
      <c r="L63">
        <v>103.20708548991611</v>
      </c>
      <c r="M63">
        <v>28.233517412374621</v>
      </c>
      <c r="N63">
        <v>36.240069785814605</v>
      </c>
      <c r="O63">
        <v>0</v>
      </c>
      <c r="P63">
        <v>40.037416587225927</v>
      </c>
      <c r="Q63">
        <v>0</v>
      </c>
      <c r="R63">
        <v>13.00451150442478</v>
      </c>
      <c r="S63">
        <v>8.0977791895604394</v>
      </c>
      <c r="T63">
        <v>0</v>
      </c>
      <c r="U63">
        <v>25.702669720227782</v>
      </c>
      <c r="V63">
        <v>6.3643853820598002</v>
      </c>
      <c r="W63">
        <v>13.873250409836068</v>
      </c>
      <c r="X63">
        <v>30.171606294864713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15.883439999999998</v>
      </c>
      <c r="AL63">
        <v>0</v>
      </c>
      <c r="AM63">
        <v>0</v>
      </c>
      <c r="AN63">
        <v>0.57389999999999997</v>
      </c>
      <c r="AO63">
        <v>0</v>
      </c>
      <c r="AP63">
        <v>0.98256642407808004</v>
      </c>
      <c r="AQ63">
        <v>4.7745099999999994</v>
      </c>
      <c r="AR63">
        <v>2.7096000000000009</v>
      </c>
      <c r="AS63">
        <v>3.7142999999999997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328.86472826325354</v>
      </c>
      <c r="DN63">
        <v>12.104464004050637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4.6760840669211756</v>
      </c>
      <c r="L64">
        <v>103.20708548991611</v>
      </c>
      <c r="M64">
        <v>28.233517412374621</v>
      </c>
      <c r="N64">
        <v>36.240069785814605</v>
      </c>
      <c r="O64">
        <v>0</v>
      </c>
      <c r="P64">
        <v>40.037416587225927</v>
      </c>
      <c r="Q64">
        <v>0</v>
      </c>
      <c r="R64">
        <v>13.00451150442478</v>
      </c>
      <c r="S64">
        <v>8.0977791895604394</v>
      </c>
      <c r="T64">
        <v>0</v>
      </c>
      <c r="U64">
        <v>25.702669720227782</v>
      </c>
      <c r="V64">
        <v>6.3643853820598002</v>
      </c>
      <c r="W64">
        <v>13.873250409836068</v>
      </c>
      <c r="X64">
        <v>30.173884164452087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2.7224999999999997</v>
      </c>
      <c r="AG64">
        <v>0</v>
      </c>
      <c r="AH64">
        <v>0</v>
      </c>
      <c r="AI64">
        <v>0</v>
      </c>
      <c r="AJ64">
        <v>0</v>
      </c>
      <c r="AK64">
        <v>15.883439999999998</v>
      </c>
      <c r="AL64">
        <v>0</v>
      </c>
      <c r="AM64">
        <v>0</v>
      </c>
      <c r="AN64">
        <v>0.57389999999999997</v>
      </c>
      <c r="AO64">
        <v>0</v>
      </c>
      <c r="AP64">
        <v>0.98256642407808004</v>
      </c>
      <c r="AQ64">
        <v>4.7745099999999994</v>
      </c>
      <c r="AR64">
        <v>2.7096000000000009</v>
      </c>
      <c r="AS64">
        <v>3.7142999999999997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328.86692528057779</v>
      </c>
      <c r="DN64">
        <v>12.104544856313748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4.6760840669211756</v>
      </c>
      <c r="L65">
        <v>103.20708548991611</v>
      </c>
      <c r="M65">
        <v>28.233517412374621</v>
      </c>
      <c r="N65">
        <v>36.240069785814605</v>
      </c>
      <c r="O65">
        <v>0</v>
      </c>
      <c r="P65">
        <v>40.037416587225927</v>
      </c>
      <c r="Q65">
        <v>0</v>
      </c>
      <c r="R65">
        <v>13.00451150442478</v>
      </c>
      <c r="S65">
        <v>8.0977791895604394</v>
      </c>
      <c r="T65">
        <v>0</v>
      </c>
      <c r="U65">
        <v>25.702669720227782</v>
      </c>
      <c r="V65">
        <v>5.9883220605095548</v>
      </c>
      <c r="W65">
        <v>13.873964686998395</v>
      </c>
      <c r="X65">
        <v>26.880702035967818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2.7224999999999997</v>
      </c>
      <c r="AG65">
        <v>0</v>
      </c>
      <c r="AH65">
        <v>0</v>
      </c>
      <c r="AI65">
        <v>0</v>
      </c>
      <c r="AJ65">
        <v>0</v>
      </c>
      <c r="AK65">
        <v>15.883439999999998</v>
      </c>
      <c r="AL65">
        <v>0</v>
      </c>
      <c r="AM65">
        <v>0</v>
      </c>
      <c r="AN65">
        <v>0.57389999999999997</v>
      </c>
      <c r="AO65">
        <v>0</v>
      </c>
      <c r="AP65">
        <v>3.6578982835578762</v>
      </c>
      <c r="AQ65">
        <v>4.7745099999999994</v>
      </c>
      <c r="AR65">
        <v>2.7096000000000009</v>
      </c>
      <c r="AS65">
        <v>3.7142999999999997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327.90882845736371</v>
      </c>
      <c r="DN65">
        <v>12.069442366135434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4.6760840669211756</v>
      </c>
      <c r="L66">
        <v>103.20708548991611</v>
      </c>
      <c r="M66">
        <v>28.233517412374621</v>
      </c>
      <c r="N66">
        <v>36.240069785814605</v>
      </c>
      <c r="O66">
        <v>0</v>
      </c>
      <c r="P66">
        <v>40.037416587225927</v>
      </c>
      <c r="Q66">
        <v>0</v>
      </c>
      <c r="R66">
        <v>13.00451150442478</v>
      </c>
      <c r="S66">
        <v>8.0977791895604394</v>
      </c>
      <c r="T66">
        <v>0</v>
      </c>
      <c r="U66">
        <v>25.702669720227782</v>
      </c>
      <c r="V66">
        <v>6.3569234617308661</v>
      </c>
      <c r="W66">
        <v>13.873964686998395</v>
      </c>
      <c r="X66">
        <v>30.170732735898792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2.7224999999999997</v>
      </c>
      <c r="AG66">
        <v>0</v>
      </c>
      <c r="AH66">
        <v>5.8108000000000004</v>
      </c>
      <c r="AI66">
        <v>0</v>
      </c>
      <c r="AJ66">
        <v>0</v>
      </c>
      <c r="AK66">
        <v>15.883439999999998</v>
      </c>
      <c r="AL66">
        <v>0</v>
      </c>
      <c r="AM66">
        <v>0</v>
      </c>
      <c r="AN66">
        <v>0.57389999999999997</v>
      </c>
      <c r="AO66">
        <v>0</v>
      </c>
      <c r="AP66">
        <v>3.6578982835578762</v>
      </c>
      <c r="AQ66">
        <v>9.5490199999999987</v>
      </c>
      <c r="AR66">
        <v>2.7096000000000009</v>
      </c>
      <c r="AS66">
        <v>3.7142999999999997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341.64711079264924</v>
      </c>
      <c r="DN66">
        <v>12.575102132002066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4.3857082405134999</v>
      </c>
      <c r="L67">
        <v>103.20708548991611</v>
      </c>
      <c r="M67">
        <v>28.233517412374621</v>
      </c>
      <c r="N67">
        <v>36.240069785814605</v>
      </c>
      <c r="O67">
        <v>0</v>
      </c>
      <c r="P67">
        <v>40.037416587225927</v>
      </c>
      <c r="Q67">
        <v>6.6973248226950357</v>
      </c>
      <c r="R67">
        <v>13.009179819277108</v>
      </c>
      <c r="S67">
        <v>8.0977791895604394</v>
      </c>
      <c r="T67">
        <v>0</v>
      </c>
      <c r="U67">
        <v>25.702669720227782</v>
      </c>
      <c r="V67">
        <v>6.3569234617308661</v>
      </c>
      <c r="W67">
        <v>13.873964686998395</v>
      </c>
      <c r="X67">
        <v>30.170732735898792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2.7224999999999997</v>
      </c>
      <c r="AG67">
        <v>0</v>
      </c>
      <c r="AH67">
        <v>5.8108000000000004</v>
      </c>
      <c r="AI67">
        <v>0</v>
      </c>
      <c r="AJ67">
        <v>0</v>
      </c>
      <c r="AK67">
        <v>15.883439999999998</v>
      </c>
      <c r="AL67">
        <v>0</v>
      </c>
      <c r="AM67">
        <v>0</v>
      </c>
      <c r="AN67">
        <v>0.57389999999999997</v>
      </c>
      <c r="AO67">
        <v>0</v>
      </c>
      <c r="AP67">
        <v>1.1790797088936962</v>
      </c>
      <c r="AQ67">
        <v>9.5490199999999987</v>
      </c>
      <c r="AR67">
        <v>2.7096000000000009</v>
      </c>
      <c r="AS67">
        <v>3.7142999999999997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350.31637213005865</v>
      </c>
      <c r="DN67">
        <v>12.89403793106827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4.6759675914392487</v>
      </c>
      <c r="L68">
        <v>103.20708548991611</v>
      </c>
      <c r="M68">
        <v>28.233517412374621</v>
      </c>
      <c r="N68">
        <v>36.240069785814605</v>
      </c>
      <c r="O68">
        <v>0</v>
      </c>
      <c r="P68">
        <v>40.037416587225927</v>
      </c>
      <c r="Q68">
        <v>6.6973248226950357</v>
      </c>
      <c r="R68">
        <v>13.009179819277108</v>
      </c>
      <c r="S68">
        <v>8.0977791895604394</v>
      </c>
      <c r="T68">
        <v>0</v>
      </c>
      <c r="U68">
        <v>25.702669720227782</v>
      </c>
      <c r="V68">
        <v>6.3569234617308661</v>
      </c>
      <c r="W68">
        <v>13.873964686998395</v>
      </c>
      <c r="X68">
        <v>30.170732735898792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2.7224999999999997</v>
      </c>
      <c r="AG68">
        <v>0</v>
      </c>
      <c r="AH68">
        <v>11.621600000000001</v>
      </c>
      <c r="AI68">
        <v>0</v>
      </c>
      <c r="AJ68">
        <v>0</v>
      </c>
      <c r="AK68">
        <v>15.883439999999998</v>
      </c>
      <c r="AL68">
        <v>0</v>
      </c>
      <c r="AM68">
        <v>0</v>
      </c>
      <c r="AN68">
        <v>0.57389999999999997</v>
      </c>
      <c r="AO68">
        <v>0</v>
      </c>
      <c r="AP68">
        <v>1.1790797088936962</v>
      </c>
      <c r="AQ68">
        <v>9.5490199999999987</v>
      </c>
      <c r="AR68">
        <v>2.7096000000000009</v>
      </c>
      <c r="AS68">
        <v>3.7142999999999997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356.20084387490874</v>
      </c>
      <c r="DN68">
        <v>13.110625537143905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4.6760229600138477</v>
      </c>
      <c r="L69">
        <v>103.20708548991611</v>
      </c>
      <c r="M69">
        <v>28.233517412374621</v>
      </c>
      <c r="N69">
        <v>36.240069785814605</v>
      </c>
      <c r="O69">
        <v>0</v>
      </c>
      <c r="P69">
        <v>40.037416587225927</v>
      </c>
      <c r="Q69">
        <v>6.6973248226950357</v>
      </c>
      <c r="R69">
        <v>13.009624058577408</v>
      </c>
      <c r="S69">
        <v>8.0977791895604394</v>
      </c>
      <c r="T69">
        <v>0</v>
      </c>
      <c r="U69">
        <v>25.702669720227782</v>
      </c>
      <c r="V69">
        <v>6.3569234617308661</v>
      </c>
      <c r="W69">
        <v>13.873964686998395</v>
      </c>
      <c r="X69">
        <v>30.170732735898792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2.7224999999999997</v>
      </c>
      <c r="AG69">
        <v>0</v>
      </c>
      <c r="AH69">
        <v>11.621600000000001</v>
      </c>
      <c r="AI69">
        <v>0</v>
      </c>
      <c r="AJ69">
        <v>0</v>
      </c>
      <c r="AK69">
        <v>15.883439999999998</v>
      </c>
      <c r="AL69">
        <v>0</v>
      </c>
      <c r="AM69">
        <v>0</v>
      </c>
      <c r="AN69">
        <v>0.57389999999999997</v>
      </c>
      <c r="AO69">
        <v>0</v>
      </c>
      <c r="AP69">
        <v>1.1790797088936962</v>
      </c>
      <c r="AQ69">
        <v>9.5490199999999987</v>
      </c>
      <c r="AR69">
        <v>3.387</v>
      </c>
      <c r="AS69">
        <v>3.7142999999999997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356.85467802990354</v>
      </c>
      <c r="DN69">
        <v>13.134690990023932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4.6760229600138477</v>
      </c>
      <c r="L70">
        <v>103.20708548991611</v>
      </c>
      <c r="M70">
        <v>28.233517412374621</v>
      </c>
      <c r="N70">
        <v>36.240069785814605</v>
      </c>
      <c r="O70">
        <v>0</v>
      </c>
      <c r="P70">
        <v>40.037416587225927</v>
      </c>
      <c r="Q70">
        <v>6.6973248226950357</v>
      </c>
      <c r="R70">
        <v>13.009624058577408</v>
      </c>
      <c r="S70">
        <v>8.0977791895604394</v>
      </c>
      <c r="T70">
        <v>0</v>
      </c>
      <c r="U70">
        <v>25.702669720227782</v>
      </c>
      <c r="V70">
        <v>6.3569234617308661</v>
      </c>
      <c r="W70">
        <v>13.873964686998395</v>
      </c>
      <c r="X70">
        <v>30.170732735898792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2.7224999999999997</v>
      </c>
      <c r="AG70">
        <v>0</v>
      </c>
      <c r="AH70">
        <v>11.621600000000001</v>
      </c>
      <c r="AI70">
        <v>0</v>
      </c>
      <c r="AJ70">
        <v>0</v>
      </c>
      <c r="AK70">
        <v>15.883439999999998</v>
      </c>
      <c r="AL70">
        <v>0</v>
      </c>
      <c r="AM70">
        <v>0</v>
      </c>
      <c r="AN70">
        <v>0.57389999999999997</v>
      </c>
      <c r="AO70">
        <v>0</v>
      </c>
      <c r="AP70">
        <v>1.1790797088936962</v>
      </c>
      <c r="AQ70">
        <v>9.5490199999999987</v>
      </c>
      <c r="AR70">
        <v>3.387</v>
      </c>
      <c r="AS70">
        <v>3.7142999999999997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356.85467802990354</v>
      </c>
      <c r="DN70">
        <v>13.134690990023932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4.4894085888125614</v>
      </c>
      <c r="L71">
        <v>149.99694345294009</v>
      </c>
      <c r="M71">
        <v>28.233517412374621</v>
      </c>
      <c r="N71">
        <v>36.240069785814605</v>
      </c>
      <c r="O71">
        <v>0</v>
      </c>
      <c r="P71">
        <v>40.037416587225927</v>
      </c>
      <c r="Q71">
        <v>2.0012037404580147</v>
      </c>
      <c r="R71">
        <v>12.059482721817654</v>
      </c>
      <c r="S71">
        <v>8.0980562157221208</v>
      </c>
      <c r="T71">
        <v>0</v>
      </c>
      <c r="U71">
        <v>25.702669720227782</v>
      </c>
      <c r="V71">
        <v>6.3569234617308661</v>
      </c>
      <c r="W71">
        <v>13.873964686998395</v>
      </c>
      <c r="X71">
        <v>30.170732735898792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2.7224999999999997</v>
      </c>
      <c r="AG71">
        <v>0</v>
      </c>
      <c r="AH71">
        <v>11.621600000000001</v>
      </c>
      <c r="AI71">
        <v>0</v>
      </c>
      <c r="AJ71">
        <v>0</v>
      </c>
      <c r="AK71">
        <v>15.883439999999998</v>
      </c>
      <c r="AL71">
        <v>0</v>
      </c>
      <c r="AM71">
        <v>0</v>
      </c>
      <c r="AN71">
        <v>0.57389999999999997</v>
      </c>
      <c r="AO71">
        <v>0</v>
      </c>
      <c r="AP71">
        <v>1.1790797088936962</v>
      </c>
      <c r="AQ71">
        <v>9.5490199999999987</v>
      </c>
      <c r="AR71">
        <v>6.0966000000000014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399.36941185738937</v>
      </c>
      <c r="DN71">
        <v>14.699515361525785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4.6760648726588343</v>
      </c>
      <c r="L72">
        <v>197.00219042056074</v>
      </c>
      <c r="M72">
        <v>28.233517412374621</v>
      </c>
      <c r="N72">
        <v>36.240069785814605</v>
      </c>
      <c r="O72">
        <v>0</v>
      </c>
      <c r="P72">
        <v>40.037416587225927</v>
      </c>
      <c r="Q72">
        <v>2.0019629315566321</v>
      </c>
      <c r="R72">
        <v>13.008427375809935</v>
      </c>
      <c r="S72">
        <v>8.0984943418467594</v>
      </c>
      <c r="T72">
        <v>0</v>
      </c>
      <c r="U72">
        <v>25.702669720227782</v>
      </c>
      <c r="V72">
        <v>6.3569234617308661</v>
      </c>
      <c r="W72">
        <v>13.873964686998395</v>
      </c>
      <c r="X72">
        <v>30.170732735898792</v>
      </c>
      <c r="Y72">
        <v>0</v>
      </c>
      <c r="Z72">
        <v>0</v>
      </c>
      <c r="AA72">
        <v>2.1568172249701112</v>
      </c>
      <c r="AB72">
        <v>0</v>
      </c>
      <c r="AC72">
        <v>0</v>
      </c>
      <c r="AD72">
        <v>0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</v>
      </c>
      <c r="AJ72">
        <v>0</v>
      </c>
      <c r="AK72">
        <v>15.883439999999998</v>
      </c>
      <c r="AL72">
        <v>0</v>
      </c>
      <c r="AM72">
        <v>0</v>
      </c>
      <c r="AN72">
        <v>0.57389999999999997</v>
      </c>
      <c r="AO72">
        <v>0</v>
      </c>
      <c r="AP72">
        <v>1.1790797088936962</v>
      </c>
      <c r="AQ72">
        <v>9.5490199999999987</v>
      </c>
      <c r="AR72">
        <v>6.0966000000000014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453.48713222075713</v>
      </c>
      <c r="DN72">
        <v>16.691457445810752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4.6760648726588343</v>
      </c>
      <c r="L73">
        <v>129.21583894028598</v>
      </c>
      <c r="M73">
        <v>28.233517412374621</v>
      </c>
      <c r="N73">
        <v>36.240069785814605</v>
      </c>
      <c r="O73">
        <v>0</v>
      </c>
      <c r="P73">
        <v>40.037416587225927</v>
      </c>
      <c r="Q73">
        <v>2.0019629315566321</v>
      </c>
      <c r="R73">
        <v>13.008427375809935</v>
      </c>
      <c r="S73">
        <v>2.9974916707257675</v>
      </c>
      <c r="T73">
        <v>0</v>
      </c>
      <c r="U73">
        <v>24.157713879453357</v>
      </c>
      <c r="V73">
        <v>6.3569234617308661</v>
      </c>
      <c r="W73">
        <v>13.873964686998395</v>
      </c>
      <c r="X73">
        <v>30.170732735898792</v>
      </c>
      <c r="Y73">
        <v>0</v>
      </c>
      <c r="Z73">
        <v>0</v>
      </c>
      <c r="AA73">
        <v>4.2894005485360651</v>
      </c>
      <c r="AB73">
        <v>4.0409199999999998</v>
      </c>
      <c r="AC73">
        <v>0</v>
      </c>
      <c r="AD73">
        <v>2.7965700000000004</v>
      </c>
      <c r="AE73">
        <v>5.0553984000000005</v>
      </c>
      <c r="AF73">
        <v>2.7224999999999997</v>
      </c>
      <c r="AG73">
        <v>0</v>
      </c>
      <c r="AH73">
        <v>23.243200000000002</v>
      </c>
      <c r="AI73">
        <v>0.97649999999999992</v>
      </c>
      <c r="AJ73">
        <v>0</v>
      </c>
      <c r="AK73">
        <v>15.883439999999998</v>
      </c>
      <c r="AL73">
        <v>0</v>
      </c>
      <c r="AM73">
        <v>0</v>
      </c>
      <c r="AN73">
        <v>0.57389999999999997</v>
      </c>
      <c r="AO73">
        <v>0</v>
      </c>
      <c r="AP73">
        <v>1.1790797088936962</v>
      </c>
      <c r="AQ73">
        <v>19.098039999999997</v>
      </c>
      <c r="AR73">
        <v>6.0966000000000014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406.10513752506722</v>
      </c>
      <c r="DN73">
        <v>14.947535472896314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4.6760648726588343</v>
      </c>
      <c r="L74">
        <v>107.00160161847761</v>
      </c>
      <c r="M74">
        <v>28.233517412374621</v>
      </c>
      <c r="N74">
        <v>36.240069785814605</v>
      </c>
      <c r="O74">
        <v>0</v>
      </c>
      <c r="P74">
        <v>40.037416587225927</v>
      </c>
      <c r="Q74">
        <v>2.0019629315566321</v>
      </c>
      <c r="R74">
        <v>13.008427375809935</v>
      </c>
      <c r="S74">
        <v>2.9974916707257675</v>
      </c>
      <c r="T74">
        <v>0</v>
      </c>
      <c r="U74">
        <v>22.778681542715113</v>
      </c>
      <c r="V74">
        <v>6.3569234617308661</v>
      </c>
      <c r="W74">
        <v>13.873964686998395</v>
      </c>
      <c r="X74">
        <v>30.170732735898792</v>
      </c>
      <c r="Y74">
        <v>0</v>
      </c>
      <c r="Z74">
        <v>0.33750000000000008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5.0553984000000005</v>
      </c>
      <c r="AF74">
        <v>5.4449999999999994</v>
      </c>
      <c r="AG74">
        <v>0</v>
      </c>
      <c r="AH74">
        <v>29.054000000000002</v>
      </c>
      <c r="AI74">
        <v>5.0168663999999996</v>
      </c>
      <c r="AJ74">
        <v>0</v>
      </c>
      <c r="AK74">
        <v>15.883439999999998</v>
      </c>
      <c r="AL74">
        <v>0</v>
      </c>
      <c r="AM74">
        <v>0</v>
      </c>
      <c r="AN74">
        <v>0.57389999999999997</v>
      </c>
      <c r="AO74">
        <v>0</v>
      </c>
      <c r="AP74">
        <v>1.1790797088936962</v>
      </c>
      <c r="AQ74">
        <v>19.098039999999997</v>
      </c>
      <c r="AR74">
        <v>6.0966000000000014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402.67245231071627</v>
      </c>
      <c r="DN74">
        <v>14.821291478640907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4.6760648726588343</v>
      </c>
      <c r="L75">
        <v>107.00528174699282</v>
      </c>
      <c r="M75">
        <v>28.233517412374621</v>
      </c>
      <c r="N75">
        <v>36.240069785814605</v>
      </c>
      <c r="O75">
        <v>0</v>
      </c>
      <c r="P75">
        <v>40.037416587225927</v>
      </c>
      <c r="Q75">
        <v>2.0004823849878934</v>
      </c>
      <c r="R75">
        <v>12.862782716617211</v>
      </c>
      <c r="S75">
        <v>2.9974916707257675</v>
      </c>
      <c r="T75">
        <v>0</v>
      </c>
      <c r="U75">
        <v>21.192594038005467</v>
      </c>
      <c r="V75">
        <v>6.3569234617308661</v>
      </c>
      <c r="W75">
        <v>13.873964686998395</v>
      </c>
      <c r="X75">
        <v>30.170732735898792</v>
      </c>
      <c r="Y75">
        <v>0</v>
      </c>
      <c r="Z75">
        <v>0.67500000000000016</v>
      </c>
      <c r="AA75">
        <v>12.116950702079276</v>
      </c>
      <c r="AB75">
        <v>8.0818399999999997</v>
      </c>
      <c r="AC75">
        <v>0.78140000000000021</v>
      </c>
      <c r="AD75">
        <v>8.4091643999999999</v>
      </c>
      <c r="AE75">
        <v>10.110796800000001</v>
      </c>
      <c r="AF75">
        <v>5.9773999999999994</v>
      </c>
      <c r="AG75">
        <v>0</v>
      </c>
      <c r="AH75">
        <v>34.86480000000001</v>
      </c>
      <c r="AI75">
        <v>10.033732800000001</v>
      </c>
      <c r="AJ75">
        <v>0</v>
      </c>
      <c r="AK75">
        <v>15.883439999999998</v>
      </c>
      <c r="AL75">
        <v>0</v>
      </c>
      <c r="AM75">
        <v>1.4723999999999997</v>
      </c>
      <c r="AN75">
        <v>0.57389999999999997</v>
      </c>
      <c r="AO75">
        <v>0</v>
      </c>
      <c r="AP75">
        <v>1.1790797088936962</v>
      </c>
      <c r="AQ75">
        <v>19.098039999999997</v>
      </c>
      <c r="AR75">
        <v>15.580200000000005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438.87143045410369</v>
      </c>
      <c r="DN75">
        <v>16.153736056900534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4.6760648726588343</v>
      </c>
      <c r="L76">
        <v>107.00528174699282</v>
      </c>
      <c r="M76">
        <v>28.233517412374621</v>
      </c>
      <c r="N76">
        <v>36.240069785814605</v>
      </c>
      <c r="O76">
        <v>0</v>
      </c>
      <c r="P76">
        <v>40.037416587225927</v>
      </c>
      <c r="Q76">
        <v>2.0004823849878934</v>
      </c>
      <c r="R76">
        <v>13.007231173594132</v>
      </c>
      <c r="S76">
        <v>2.9974916707257675</v>
      </c>
      <c r="T76">
        <v>0</v>
      </c>
      <c r="U76">
        <v>21.192594038005467</v>
      </c>
      <c r="V76">
        <v>6.3569234617308661</v>
      </c>
      <c r="W76">
        <v>13.873964686998395</v>
      </c>
      <c r="X76">
        <v>30.170732735898792</v>
      </c>
      <c r="Y76">
        <v>0</v>
      </c>
      <c r="Z76">
        <v>4.0014000000000003</v>
      </c>
      <c r="AA76">
        <v>12.929271077146673</v>
      </c>
      <c r="AB76">
        <v>12.122759999999998</v>
      </c>
      <c r="AC76">
        <v>2.9693200000000002</v>
      </c>
      <c r="AD76">
        <v>11.2122192</v>
      </c>
      <c r="AE76">
        <v>15.166195200000002</v>
      </c>
      <c r="AF76">
        <v>8.9660999999999991</v>
      </c>
      <c r="AG76">
        <v>0</v>
      </c>
      <c r="AH76">
        <v>43.058028</v>
      </c>
      <c r="AI76">
        <v>10.033732800000001</v>
      </c>
      <c r="AJ76">
        <v>0</v>
      </c>
      <c r="AK76">
        <v>15.883439999999998</v>
      </c>
      <c r="AL76">
        <v>0</v>
      </c>
      <c r="AM76">
        <v>2.8629999999999995</v>
      </c>
      <c r="AN76">
        <v>0.57389999999999997</v>
      </c>
      <c r="AO76">
        <v>0</v>
      </c>
      <c r="AP76">
        <v>1.1790797088936962</v>
      </c>
      <c r="AQ76">
        <v>19.098039999999997</v>
      </c>
      <c r="AR76">
        <v>15.580200000000005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468.71592549903698</v>
      </c>
      <c r="DN76">
        <v>17.252231044011332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4.6760648726588343</v>
      </c>
      <c r="L77">
        <v>107.00528174699282</v>
      </c>
      <c r="M77">
        <v>28.233517412374621</v>
      </c>
      <c r="N77">
        <v>36.240069785814605</v>
      </c>
      <c r="O77">
        <v>0</v>
      </c>
      <c r="P77">
        <v>40.037416587225927</v>
      </c>
      <c r="Q77">
        <v>2.0004823849878934</v>
      </c>
      <c r="R77">
        <v>13.007231173594132</v>
      </c>
      <c r="S77">
        <v>2.9974916707257675</v>
      </c>
      <c r="T77">
        <v>0</v>
      </c>
      <c r="U77">
        <v>21.192594038005467</v>
      </c>
      <c r="V77">
        <v>6.3569234617308661</v>
      </c>
      <c r="W77">
        <v>13.873964686998395</v>
      </c>
      <c r="X77">
        <v>30.170732735898792</v>
      </c>
      <c r="Y77">
        <v>0</v>
      </c>
      <c r="Z77">
        <v>4.0014000000000003</v>
      </c>
      <c r="AA77">
        <v>12.929271077146673</v>
      </c>
      <c r="AB77">
        <v>12.122759999999998</v>
      </c>
      <c r="AC77">
        <v>4.6883999999999988</v>
      </c>
      <c r="AD77">
        <v>11.2122192</v>
      </c>
      <c r="AE77">
        <v>15.166195200000002</v>
      </c>
      <c r="AF77">
        <v>8.9660999999999991</v>
      </c>
      <c r="AG77">
        <v>0</v>
      </c>
      <c r="AH77">
        <v>43.058028</v>
      </c>
      <c r="AI77">
        <v>10.033732800000001</v>
      </c>
      <c r="AJ77">
        <v>0</v>
      </c>
      <c r="AK77">
        <v>15.883439999999998</v>
      </c>
      <c r="AL77">
        <v>0</v>
      </c>
      <c r="AM77">
        <v>4.8491039999999996</v>
      </c>
      <c r="AN77">
        <v>0.57389999999999997</v>
      </c>
      <c r="AO77">
        <v>0</v>
      </c>
      <c r="AP77">
        <v>1.1790797088936962</v>
      </c>
      <c r="AQ77">
        <v>19.098039999999997</v>
      </c>
      <c r="AR77">
        <v>3.387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460.52923384734828</v>
      </c>
      <c r="DN77">
        <v>16.950906695700077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4.6760648726588343</v>
      </c>
      <c r="L78">
        <v>107.00528174699282</v>
      </c>
      <c r="M78">
        <v>28.233517412374621</v>
      </c>
      <c r="N78">
        <v>36.240069785814605</v>
      </c>
      <c r="O78">
        <v>0</v>
      </c>
      <c r="P78">
        <v>40.037416587225927</v>
      </c>
      <c r="Q78">
        <v>2.0004823849878934</v>
      </c>
      <c r="R78">
        <v>13.007231173594132</v>
      </c>
      <c r="S78">
        <v>2.9974916707257675</v>
      </c>
      <c r="T78">
        <v>0</v>
      </c>
      <c r="U78">
        <v>21.192594038005467</v>
      </c>
      <c r="V78">
        <v>6.3569234617308661</v>
      </c>
      <c r="W78">
        <v>13.873964686998395</v>
      </c>
      <c r="X78">
        <v>30.170732735898792</v>
      </c>
      <c r="Y78">
        <v>0</v>
      </c>
      <c r="Z78">
        <v>4.0014000000000003</v>
      </c>
      <c r="AA78">
        <v>12.929271077146673</v>
      </c>
      <c r="AB78">
        <v>12.122759999999998</v>
      </c>
      <c r="AC78">
        <v>4.6883999999999988</v>
      </c>
      <c r="AD78">
        <v>11.2122192</v>
      </c>
      <c r="AE78">
        <v>15.166195200000002</v>
      </c>
      <c r="AF78">
        <v>8.9660999999999991</v>
      </c>
      <c r="AG78">
        <v>0</v>
      </c>
      <c r="AH78">
        <v>43.058028</v>
      </c>
      <c r="AI78">
        <v>10.033732800000001</v>
      </c>
      <c r="AJ78">
        <v>0</v>
      </c>
      <c r="AK78">
        <v>15.883439999999998</v>
      </c>
      <c r="AL78">
        <v>0</v>
      </c>
      <c r="AM78">
        <v>4.8491039999999996</v>
      </c>
      <c r="AN78">
        <v>0.57389999999999997</v>
      </c>
      <c r="AO78">
        <v>0</v>
      </c>
      <c r="AP78">
        <v>1.1790797088936962</v>
      </c>
      <c r="AQ78">
        <v>19.098039999999997</v>
      </c>
      <c r="AR78">
        <v>3.387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460.52923384734828</v>
      </c>
      <c r="DN78">
        <v>16.950906695700077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4.6760648726588343</v>
      </c>
      <c r="L79">
        <v>106.99946537059539</v>
      </c>
      <c r="M79">
        <v>28.233517412374621</v>
      </c>
      <c r="N79">
        <v>36.240069785814605</v>
      </c>
      <c r="O79">
        <v>0</v>
      </c>
      <c r="P79">
        <v>41.876119771304879</v>
      </c>
      <c r="Q79">
        <v>2.0019629315566321</v>
      </c>
      <c r="R79">
        <v>13.007231173594132</v>
      </c>
      <c r="S79">
        <v>2.9974377948113204</v>
      </c>
      <c r="T79">
        <v>0</v>
      </c>
      <c r="U79">
        <v>21.192594038005467</v>
      </c>
      <c r="V79">
        <v>6.3569234617308661</v>
      </c>
      <c r="W79">
        <v>13.873964686998395</v>
      </c>
      <c r="X79">
        <v>30.170732735898792</v>
      </c>
      <c r="Y79">
        <v>0</v>
      </c>
      <c r="Z79">
        <v>4.0014000000000003</v>
      </c>
      <c r="AA79">
        <v>8.6030349984762893</v>
      </c>
      <c r="AB79">
        <v>12.122759999999998</v>
      </c>
      <c r="AC79">
        <v>2.9693200000000002</v>
      </c>
      <c r="AD79">
        <v>11.2122192</v>
      </c>
      <c r="AE79">
        <v>15.166195200000002</v>
      </c>
      <c r="AF79">
        <v>8.9660999999999991</v>
      </c>
      <c r="AG79">
        <v>0</v>
      </c>
      <c r="AH79">
        <v>43.058028</v>
      </c>
      <c r="AI79">
        <v>5.0168663999999996</v>
      </c>
      <c r="AJ79">
        <v>0</v>
      </c>
      <c r="AK79">
        <v>15.883439999999998</v>
      </c>
      <c r="AL79">
        <v>0</v>
      </c>
      <c r="AM79">
        <v>4.8491039999999996</v>
      </c>
      <c r="AN79">
        <v>0.57389999999999997</v>
      </c>
      <c r="AO79">
        <v>0</v>
      </c>
      <c r="AP79">
        <v>1.1790797088936962</v>
      </c>
      <c r="AQ79">
        <v>19.098039999999997</v>
      </c>
      <c r="AR79">
        <v>3.387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451.62905239018278</v>
      </c>
      <c r="DN79">
        <v>16.623219152531092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4.6760648726588343</v>
      </c>
      <c r="L80">
        <v>106.99946537059539</v>
      </c>
      <c r="M80">
        <v>28.233517412374621</v>
      </c>
      <c r="N80">
        <v>36.240069785814605</v>
      </c>
      <c r="O80">
        <v>0</v>
      </c>
      <c r="P80">
        <v>41.989376609604605</v>
      </c>
      <c r="Q80">
        <v>2.0019629315566321</v>
      </c>
      <c r="R80">
        <v>13.007231173594132</v>
      </c>
      <c r="S80">
        <v>2.9974377948113204</v>
      </c>
      <c r="T80">
        <v>0</v>
      </c>
      <c r="U80">
        <v>21.192594038005467</v>
      </c>
      <c r="V80">
        <v>6.3569234617308661</v>
      </c>
      <c r="W80">
        <v>13.873964686998395</v>
      </c>
      <c r="X80">
        <v>30.170732735898792</v>
      </c>
      <c r="Y80">
        <v>0</v>
      </c>
      <c r="Z80">
        <v>4.0014000000000003</v>
      </c>
      <c r="AA80">
        <v>8.6030349984762893</v>
      </c>
      <c r="AB80">
        <v>12.122759999999998</v>
      </c>
      <c r="AC80">
        <v>2.9693200000000002</v>
      </c>
      <c r="AD80">
        <v>11.2122192</v>
      </c>
      <c r="AE80">
        <v>15.166195200000002</v>
      </c>
      <c r="AF80">
        <v>8.9660999999999991</v>
      </c>
      <c r="AG80">
        <v>0</v>
      </c>
      <c r="AH80">
        <v>43.058028</v>
      </c>
      <c r="AI80">
        <v>0.97649999999999992</v>
      </c>
      <c r="AJ80">
        <v>0</v>
      </c>
      <c r="AK80">
        <v>15.883439999999998</v>
      </c>
      <c r="AL80">
        <v>0</v>
      </c>
      <c r="AM80">
        <v>4.8491039999999996</v>
      </c>
      <c r="AN80">
        <v>0.57389999999999997</v>
      </c>
      <c r="AO80">
        <v>0</v>
      </c>
      <c r="AP80">
        <v>1.1790797088936962</v>
      </c>
      <c r="AQ80">
        <v>19.098039999999997</v>
      </c>
      <c r="AR80">
        <v>6.0966000000000014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450.45476468589646</v>
      </c>
      <c r="DN80">
        <v>16.57999729511706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4.6760648726588343</v>
      </c>
      <c r="L81">
        <v>106.99946537059539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2.0019629315566321</v>
      </c>
      <c r="R81">
        <v>13.007231173594132</v>
      </c>
      <c r="S81">
        <v>3.9493108426635235</v>
      </c>
      <c r="T81">
        <v>0</v>
      </c>
      <c r="U81">
        <v>21.192594038005467</v>
      </c>
      <c r="V81">
        <v>6.3569234617308661</v>
      </c>
      <c r="W81">
        <v>13.873964686998395</v>
      </c>
      <c r="X81">
        <v>30.170732735898792</v>
      </c>
      <c r="Y81">
        <v>0</v>
      </c>
      <c r="Z81">
        <v>4.0014000000000003</v>
      </c>
      <c r="AA81">
        <v>7.997187463372323</v>
      </c>
      <c r="AB81">
        <v>12.122759999999998</v>
      </c>
      <c r="AC81">
        <v>2.9693200000000002</v>
      </c>
      <c r="AD81">
        <v>11.2122192</v>
      </c>
      <c r="AE81">
        <v>15.166195200000002</v>
      </c>
      <c r="AF81">
        <v>8.9660999999999991</v>
      </c>
      <c r="AG81">
        <v>0</v>
      </c>
      <c r="AH81">
        <v>37.770200000000003</v>
      </c>
      <c r="AI81">
        <v>0</v>
      </c>
      <c r="AJ81">
        <v>0</v>
      </c>
      <c r="AK81">
        <v>15.883439999999998</v>
      </c>
      <c r="AL81">
        <v>0</v>
      </c>
      <c r="AM81">
        <v>3.2392799999999999</v>
      </c>
      <c r="AN81">
        <v>0.57389999999999997</v>
      </c>
      <c r="AO81">
        <v>0</v>
      </c>
      <c r="AP81">
        <v>1.1790797088936962</v>
      </c>
      <c r="AQ81">
        <v>19.098039999999997</v>
      </c>
      <c r="AR81">
        <v>6.0966000000000014</v>
      </c>
      <c r="AS81">
        <v>3.7142999999999997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442.39780281731373</v>
      </c>
      <c r="DN81">
        <v>16.283432676448051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4.6760648726588343</v>
      </c>
      <c r="L82">
        <v>106.99946537059539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2.0019629315566321</v>
      </c>
      <c r="R82">
        <v>13.007231173594132</v>
      </c>
      <c r="S82">
        <v>3.9493108426635235</v>
      </c>
      <c r="T82">
        <v>0</v>
      </c>
      <c r="U82">
        <v>21.192594038005467</v>
      </c>
      <c r="V82">
        <v>6.3569234617308661</v>
      </c>
      <c r="W82">
        <v>13.873964686998395</v>
      </c>
      <c r="X82">
        <v>30.170732735898792</v>
      </c>
      <c r="Y82">
        <v>0</v>
      </c>
      <c r="Z82">
        <v>0.67500000000000016</v>
      </c>
      <c r="AA82">
        <v>4.2894005485360651</v>
      </c>
      <c r="AB82">
        <v>8.0818399999999997</v>
      </c>
      <c r="AC82">
        <v>0</v>
      </c>
      <c r="AD82">
        <v>8.3897099999999991</v>
      </c>
      <c r="AE82">
        <v>15.166195200000002</v>
      </c>
      <c r="AF82">
        <v>5.7474999999999987</v>
      </c>
      <c r="AG82">
        <v>0</v>
      </c>
      <c r="AH82">
        <v>34.574260000000002</v>
      </c>
      <c r="AI82">
        <v>0</v>
      </c>
      <c r="AJ82">
        <v>0</v>
      </c>
      <c r="AK82">
        <v>15.883439999999998</v>
      </c>
      <c r="AL82">
        <v>0</v>
      </c>
      <c r="AM82">
        <v>2.9857</v>
      </c>
      <c r="AN82">
        <v>0.57389999999999997</v>
      </c>
      <c r="AO82">
        <v>0</v>
      </c>
      <c r="AP82">
        <v>1.1790797088936962</v>
      </c>
      <c r="AQ82">
        <v>19.098039999999997</v>
      </c>
      <c r="AR82">
        <v>6.0966000000000014</v>
      </c>
      <c r="AS82">
        <v>3.7142999999999997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419.6983247011101</v>
      </c>
      <c r="DN82">
        <v>15.447854677815513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2.0010394707052166</v>
      </c>
      <c r="L83">
        <v>106.99946537059539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2.4060545454545452</v>
      </c>
      <c r="R83">
        <v>2.9959049935979514</v>
      </c>
      <c r="S83">
        <v>3.9493108426635235</v>
      </c>
      <c r="T83">
        <v>0</v>
      </c>
      <c r="U83">
        <v>21.192594038005467</v>
      </c>
      <c r="V83">
        <v>3.5557486174157309</v>
      </c>
      <c r="W83">
        <v>13.873964686998395</v>
      </c>
      <c r="X83">
        <v>30.170732735898792</v>
      </c>
      <c r="Y83">
        <v>0</v>
      </c>
      <c r="Z83">
        <v>0.33750000000000008</v>
      </c>
      <c r="AA83">
        <v>4.2894005485360651</v>
      </c>
      <c r="AB83">
        <v>4.0409199999999998</v>
      </c>
      <c r="AC83">
        <v>0</v>
      </c>
      <c r="AD83">
        <v>5.5931400000000009</v>
      </c>
      <c r="AE83">
        <v>10.110796800000001</v>
      </c>
      <c r="AF83">
        <v>2.9887000000000001</v>
      </c>
      <c r="AG83">
        <v>0</v>
      </c>
      <c r="AH83">
        <v>29.054000000000002</v>
      </c>
      <c r="AI83">
        <v>0</v>
      </c>
      <c r="AJ83">
        <v>0</v>
      </c>
      <c r="AK83">
        <v>15.883439999999998</v>
      </c>
      <c r="AL83">
        <v>0</v>
      </c>
      <c r="AM83">
        <v>1.61964</v>
      </c>
      <c r="AN83">
        <v>0.57389999999999997</v>
      </c>
      <c r="AO83">
        <v>0</v>
      </c>
      <c r="AP83">
        <v>1.1790797088936962</v>
      </c>
      <c r="AQ83">
        <v>9.5490199999999987</v>
      </c>
      <c r="AR83">
        <v>6.0966000000000014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375.63749306002836</v>
      </c>
      <c r="DN83">
        <v>13.82612310653024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2.0010394707052166</v>
      </c>
      <c r="L84">
        <v>106.99946537059539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2.4060545454545452</v>
      </c>
      <c r="R84">
        <v>2.9959049935979514</v>
      </c>
      <c r="S84">
        <v>3.9493108426635235</v>
      </c>
      <c r="T84">
        <v>0</v>
      </c>
      <c r="U84">
        <v>21.192594038005467</v>
      </c>
      <c r="V84">
        <v>2.0008929702343257</v>
      </c>
      <c r="W84">
        <v>13.873964686998395</v>
      </c>
      <c r="X84">
        <v>30.170732735898792</v>
      </c>
      <c r="Y84">
        <v>0</v>
      </c>
      <c r="Z84">
        <v>0</v>
      </c>
      <c r="AA84">
        <v>2.1568172249701112</v>
      </c>
      <c r="AB84">
        <v>4.0409199999999998</v>
      </c>
      <c r="AC84">
        <v>0</v>
      </c>
      <c r="AD84">
        <v>2.7965700000000004</v>
      </c>
      <c r="AE84">
        <v>5.0553984000000005</v>
      </c>
      <c r="AF84">
        <v>2.7224999999999997</v>
      </c>
      <c r="AG84">
        <v>0</v>
      </c>
      <c r="AH84">
        <v>23.243200000000002</v>
      </c>
      <c r="AI84">
        <v>0</v>
      </c>
      <c r="AJ84">
        <v>0</v>
      </c>
      <c r="AK84">
        <v>15.883439999999998</v>
      </c>
      <c r="AL84">
        <v>0</v>
      </c>
      <c r="AM84">
        <v>1.61964</v>
      </c>
      <c r="AN84">
        <v>0.57389999999999997</v>
      </c>
      <c r="AO84">
        <v>0</v>
      </c>
      <c r="AP84">
        <v>1.1790797088936962</v>
      </c>
      <c r="AQ84">
        <v>9.5490199999999987</v>
      </c>
      <c r="AR84">
        <v>6.0966000000000014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358.32099760103472</v>
      </c>
      <c r="DN84">
        <v>13.188711194776465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2.0010394707052166</v>
      </c>
      <c r="L85">
        <v>106.99946537059539</v>
      </c>
      <c r="M85">
        <v>28.233517412374621</v>
      </c>
      <c r="N85">
        <v>36.240069785814605</v>
      </c>
      <c r="O85">
        <v>0</v>
      </c>
      <c r="P85">
        <v>41.989376609604605</v>
      </c>
      <c r="Q85">
        <v>2.4060545454545452</v>
      </c>
      <c r="R85">
        <v>2.9959049935979514</v>
      </c>
      <c r="S85">
        <v>3.9493108426635235</v>
      </c>
      <c r="T85">
        <v>0</v>
      </c>
      <c r="U85">
        <v>21.192594038005467</v>
      </c>
      <c r="V85">
        <v>2.0008929702343257</v>
      </c>
      <c r="W85">
        <v>2.997022493961353</v>
      </c>
      <c r="X85">
        <v>9.9967106924913782</v>
      </c>
      <c r="Y85">
        <v>0</v>
      </c>
      <c r="Z85">
        <v>2.0007000000000006</v>
      </c>
      <c r="AA85">
        <v>0</v>
      </c>
      <c r="AB85">
        <v>4.0409199999999998</v>
      </c>
      <c r="AC85">
        <v>0</v>
      </c>
      <c r="AD85">
        <v>0</v>
      </c>
      <c r="AE85">
        <v>5.0553984000000005</v>
      </c>
      <c r="AF85">
        <v>2.7224999999999997</v>
      </c>
      <c r="AG85">
        <v>0</v>
      </c>
      <c r="AH85">
        <v>17.432400000000005</v>
      </c>
      <c r="AI85">
        <v>0</v>
      </c>
      <c r="AJ85">
        <v>0</v>
      </c>
      <c r="AK85">
        <v>15.883439999999998</v>
      </c>
      <c r="AL85">
        <v>0</v>
      </c>
      <c r="AM85">
        <v>1.61964</v>
      </c>
      <c r="AN85">
        <v>0.57389999999999997</v>
      </c>
      <c r="AO85">
        <v>0</v>
      </c>
      <c r="AP85">
        <v>1.1790797088936962</v>
      </c>
      <c r="AQ85">
        <v>9.5490199999999987</v>
      </c>
      <c r="AR85">
        <v>4.911150000000001</v>
      </c>
      <c r="AS85">
        <v>4.1269999999999998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318.37859235976259</v>
      </c>
      <c r="DN85">
        <v>11.718514974634175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2.0010394707052166</v>
      </c>
      <c r="L86">
        <v>106.99946537059539</v>
      </c>
      <c r="M86">
        <v>28.233517412374621</v>
      </c>
      <c r="N86">
        <v>36.240069785814605</v>
      </c>
      <c r="O86">
        <v>0</v>
      </c>
      <c r="P86">
        <v>41.989376609604605</v>
      </c>
      <c r="Q86">
        <v>2.4060545454545452</v>
      </c>
      <c r="R86">
        <v>2.9959049935979514</v>
      </c>
      <c r="S86">
        <v>3.9493108426635235</v>
      </c>
      <c r="T86">
        <v>0</v>
      </c>
      <c r="U86">
        <v>21.192594038005467</v>
      </c>
      <c r="V86">
        <v>2.0008929702343257</v>
      </c>
      <c r="W86">
        <v>2.997022493961353</v>
      </c>
      <c r="X86">
        <v>9.9967106924913782</v>
      </c>
      <c r="Y86">
        <v>0</v>
      </c>
      <c r="Z86">
        <v>2.0007000000000006</v>
      </c>
      <c r="AA86">
        <v>0</v>
      </c>
      <c r="AB86">
        <v>4.0409199999999998</v>
      </c>
      <c r="AC86">
        <v>0</v>
      </c>
      <c r="AD86">
        <v>0</v>
      </c>
      <c r="AE86">
        <v>5.0553984000000005</v>
      </c>
      <c r="AF86">
        <v>2.7224999999999997</v>
      </c>
      <c r="AG86">
        <v>0</v>
      </c>
      <c r="AH86">
        <v>11.621600000000001</v>
      </c>
      <c r="AI86">
        <v>0</v>
      </c>
      <c r="AJ86">
        <v>0</v>
      </c>
      <c r="AK86">
        <v>15.883439999999998</v>
      </c>
      <c r="AL86">
        <v>0</v>
      </c>
      <c r="AM86">
        <v>0</v>
      </c>
      <c r="AN86">
        <v>0.57389999999999997</v>
      </c>
      <c r="AO86">
        <v>0</v>
      </c>
      <c r="AP86">
        <v>1.1790797088936962</v>
      </c>
      <c r="AQ86">
        <v>9.5490199999999987</v>
      </c>
      <c r="AR86">
        <v>4.911150000000001</v>
      </c>
      <c r="AS86">
        <v>4.1269999999999998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311.21193293680682</v>
      </c>
      <c r="DN86">
        <v>11.45473439758991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2.0529677425958783</v>
      </c>
      <c r="L87">
        <v>106.99946537059539</v>
      </c>
      <c r="M87">
        <v>28.233517412374621</v>
      </c>
      <c r="N87">
        <v>36.240069785814605</v>
      </c>
      <c r="O87">
        <v>0</v>
      </c>
      <c r="P87">
        <v>41.989376609604605</v>
      </c>
      <c r="Q87">
        <v>2.001495485519591</v>
      </c>
      <c r="R87">
        <v>2.9962474496356624</v>
      </c>
      <c r="S87">
        <v>2.9985201555411538</v>
      </c>
      <c r="T87">
        <v>0</v>
      </c>
      <c r="U87">
        <v>21.192594038005467</v>
      </c>
      <c r="V87">
        <v>2.0008929702343257</v>
      </c>
      <c r="W87">
        <v>2.997022493961353</v>
      </c>
      <c r="X87">
        <v>9.9967106924913782</v>
      </c>
      <c r="Y87">
        <v>0</v>
      </c>
      <c r="Z87">
        <v>2.0007000000000006</v>
      </c>
      <c r="AA87">
        <v>0</v>
      </c>
      <c r="AB87">
        <v>4.0409199999999998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11.621600000000001</v>
      </c>
      <c r="AI87">
        <v>0</v>
      </c>
      <c r="AJ87">
        <v>0</v>
      </c>
      <c r="AK87">
        <v>15.883439999999998</v>
      </c>
      <c r="AL87">
        <v>0</v>
      </c>
      <c r="AM87">
        <v>0</v>
      </c>
      <c r="AN87">
        <v>0.57389999999999997</v>
      </c>
      <c r="AO87">
        <v>0</v>
      </c>
      <c r="AP87">
        <v>1.1790797088936962</v>
      </c>
      <c r="AQ87">
        <v>9.5490199999999987</v>
      </c>
      <c r="AR87">
        <v>4.911150000000001</v>
      </c>
      <c r="AS87">
        <v>4.1269999999999998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309.95511319352835</v>
      </c>
      <c r="DN87">
        <v>11.408475121739396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2.0010204773604769</v>
      </c>
      <c r="L88">
        <v>106.99946537059539</v>
      </c>
      <c r="M88">
        <v>28.233517412374621</v>
      </c>
      <c r="N88">
        <v>36.240069785814605</v>
      </c>
      <c r="O88">
        <v>0</v>
      </c>
      <c r="P88">
        <v>41.989376609604605</v>
      </c>
      <c r="Q88">
        <v>2.001495485519591</v>
      </c>
      <c r="R88">
        <v>2.9962474496356624</v>
      </c>
      <c r="S88">
        <v>2.9985201555411538</v>
      </c>
      <c r="T88">
        <v>0</v>
      </c>
      <c r="U88">
        <v>21.192594038005467</v>
      </c>
      <c r="V88">
        <v>2.0008929702343257</v>
      </c>
      <c r="W88">
        <v>2.997022493961353</v>
      </c>
      <c r="X88">
        <v>9.9967106924913782</v>
      </c>
      <c r="Y88">
        <v>0</v>
      </c>
      <c r="Z88">
        <v>2.0007000000000006</v>
      </c>
      <c r="AA88">
        <v>0</v>
      </c>
      <c r="AB88">
        <v>4.0409199999999998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11.621600000000001</v>
      </c>
      <c r="AI88">
        <v>0</v>
      </c>
      <c r="AJ88">
        <v>0</v>
      </c>
      <c r="AK88">
        <v>15.883439999999998</v>
      </c>
      <c r="AL88">
        <v>0</v>
      </c>
      <c r="AM88">
        <v>0</v>
      </c>
      <c r="AN88">
        <v>0.57389999999999997</v>
      </c>
      <c r="AO88">
        <v>0</v>
      </c>
      <c r="AP88">
        <v>1.1790797088936962</v>
      </c>
      <c r="AQ88">
        <v>9.5490199999999987</v>
      </c>
      <c r="AR88">
        <v>4.911150000000001</v>
      </c>
      <c r="AS88">
        <v>4.1269999999999998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309.90501005654471</v>
      </c>
      <c r="DN88">
        <v>11.406630993487596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2.0010204773604769</v>
      </c>
      <c r="L89">
        <v>106.99946537059539</v>
      </c>
      <c r="M89">
        <v>28.233517412374621</v>
      </c>
      <c r="N89">
        <v>36.240069785814605</v>
      </c>
      <c r="O89">
        <v>0</v>
      </c>
      <c r="P89">
        <v>41.989376609604605</v>
      </c>
      <c r="Q89">
        <v>2.001495485519591</v>
      </c>
      <c r="R89">
        <v>2.9962474496356624</v>
      </c>
      <c r="S89">
        <v>2.9985201555411538</v>
      </c>
      <c r="T89">
        <v>0</v>
      </c>
      <c r="U89">
        <v>21.192594038005467</v>
      </c>
      <c r="V89">
        <v>2.0008929702343257</v>
      </c>
      <c r="W89">
        <v>2.997022493961353</v>
      </c>
      <c r="X89">
        <v>9.9967106924913782</v>
      </c>
      <c r="Y89">
        <v>0</v>
      </c>
      <c r="Z89">
        <v>2.0007000000000006</v>
      </c>
      <c r="AA89">
        <v>0</v>
      </c>
      <c r="AB89">
        <v>4.0409199999999998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11.621600000000001</v>
      </c>
      <c r="AI89">
        <v>0</v>
      </c>
      <c r="AJ89">
        <v>0</v>
      </c>
      <c r="AK89">
        <v>15.883439999999998</v>
      </c>
      <c r="AL89">
        <v>0</v>
      </c>
      <c r="AM89">
        <v>0</v>
      </c>
      <c r="AN89">
        <v>0.57389999999999997</v>
      </c>
      <c r="AO89">
        <v>0</v>
      </c>
      <c r="AP89">
        <v>1.1790797088936962</v>
      </c>
      <c r="AQ89">
        <v>9.5490199999999987</v>
      </c>
      <c r="AR89">
        <v>4.911150000000001</v>
      </c>
      <c r="AS89">
        <v>3.7142999999999997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309.50696102926253</v>
      </c>
      <c r="DN89">
        <v>11.391980020769784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2.0010204773604769</v>
      </c>
      <c r="L90">
        <v>106.99946537059539</v>
      </c>
      <c r="M90">
        <v>28.233517412374621</v>
      </c>
      <c r="N90">
        <v>36.240069785814605</v>
      </c>
      <c r="O90">
        <v>0</v>
      </c>
      <c r="P90">
        <v>41.989376609604605</v>
      </c>
      <c r="Q90">
        <v>2.001495485519591</v>
      </c>
      <c r="R90">
        <v>2.9962474496356624</v>
      </c>
      <c r="S90">
        <v>2.9985201555411538</v>
      </c>
      <c r="T90">
        <v>0</v>
      </c>
      <c r="U90">
        <v>21.192594038005467</v>
      </c>
      <c r="V90">
        <v>2.0008929702343257</v>
      </c>
      <c r="W90">
        <v>2.997022493961353</v>
      </c>
      <c r="X90">
        <v>9.9967106924913782</v>
      </c>
      <c r="Y90">
        <v>0</v>
      </c>
      <c r="Z90">
        <v>2.0007000000000006</v>
      </c>
      <c r="AA90">
        <v>0</v>
      </c>
      <c r="AB90">
        <v>4.0409199999999998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11.621600000000001</v>
      </c>
      <c r="AI90">
        <v>0</v>
      </c>
      <c r="AJ90">
        <v>0</v>
      </c>
      <c r="AK90">
        <v>15.883439999999998</v>
      </c>
      <c r="AL90">
        <v>0</v>
      </c>
      <c r="AM90">
        <v>0</v>
      </c>
      <c r="AN90">
        <v>0.57389999999999997</v>
      </c>
      <c r="AO90">
        <v>0</v>
      </c>
      <c r="AP90">
        <v>1.1790797088936962</v>
      </c>
      <c r="AQ90">
        <v>9.5490199999999987</v>
      </c>
      <c r="AR90">
        <v>4.911150000000001</v>
      </c>
      <c r="AS90">
        <v>3.7142999999999997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309.50696102926253</v>
      </c>
      <c r="DN90">
        <v>11.391980020769784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2.0010204773604769</v>
      </c>
      <c r="L91">
        <v>106.99946537059539</v>
      </c>
      <c r="M91">
        <v>28.233517412374621</v>
      </c>
      <c r="N91">
        <v>36.240069785814605</v>
      </c>
      <c r="O91">
        <v>0</v>
      </c>
      <c r="P91">
        <v>41.989376609604605</v>
      </c>
      <c r="Q91">
        <v>2.001495485519591</v>
      </c>
      <c r="R91">
        <v>2.9982232007152438</v>
      </c>
      <c r="S91">
        <v>2.9985201555411538</v>
      </c>
      <c r="T91">
        <v>0</v>
      </c>
      <c r="U91">
        <v>21.192594038005467</v>
      </c>
      <c r="V91">
        <v>2.0008929702343257</v>
      </c>
      <c r="W91">
        <v>2.997022493961353</v>
      </c>
      <c r="X91">
        <v>9.9967106924913782</v>
      </c>
      <c r="Y91">
        <v>0</v>
      </c>
      <c r="Z91">
        <v>2.0007000000000006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5.8108000000000004</v>
      </c>
      <c r="AI91">
        <v>0</v>
      </c>
      <c r="AJ91">
        <v>0</v>
      </c>
      <c r="AK91">
        <v>15.883439999999998</v>
      </c>
      <c r="AL91">
        <v>0</v>
      </c>
      <c r="AM91">
        <v>0</v>
      </c>
      <c r="AN91">
        <v>0.57389999999999997</v>
      </c>
      <c r="AO91">
        <v>0</v>
      </c>
      <c r="AP91">
        <v>1.5721062785249278</v>
      </c>
      <c r="AQ91">
        <v>9.5490199999999987</v>
      </c>
      <c r="AR91">
        <v>5.7579000000000011</v>
      </c>
      <c r="AS91">
        <v>3.7142999999999997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301.20262393276784</v>
      </c>
      <c r="DN91">
        <v>11.086349437975249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2.0010204773604769</v>
      </c>
      <c r="L92">
        <v>106.99946537059539</v>
      </c>
      <c r="M92">
        <v>28.233517412374621</v>
      </c>
      <c r="N92">
        <v>36.240069785814605</v>
      </c>
      <c r="O92">
        <v>0</v>
      </c>
      <c r="P92">
        <v>41.989376609604605</v>
      </c>
      <c r="Q92">
        <v>2.001495485519591</v>
      </c>
      <c r="R92">
        <v>2.9982232007152438</v>
      </c>
      <c r="S92">
        <v>2.9985201555411538</v>
      </c>
      <c r="T92">
        <v>0</v>
      </c>
      <c r="U92">
        <v>21.192594038005467</v>
      </c>
      <c r="V92">
        <v>2.0008929702343257</v>
      </c>
      <c r="W92">
        <v>2.997022493961353</v>
      </c>
      <c r="X92">
        <v>9.9967106924913782</v>
      </c>
      <c r="Y92">
        <v>0</v>
      </c>
      <c r="Z92">
        <v>2.0007000000000006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15.883439999999998</v>
      </c>
      <c r="AL92">
        <v>0</v>
      </c>
      <c r="AM92">
        <v>0</v>
      </c>
      <c r="AN92">
        <v>0.57389999999999997</v>
      </c>
      <c r="AO92">
        <v>0</v>
      </c>
      <c r="AP92">
        <v>1.5721062785249278</v>
      </c>
      <c r="AQ92">
        <v>9.5490199999999987</v>
      </c>
      <c r="AR92">
        <v>5.7579000000000011</v>
      </c>
      <c r="AS92">
        <v>3.7142999999999997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295.59810733276782</v>
      </c>
      <c r="DN92">
        <v>10.880066037975249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2.0010682937272528</v>
      </c>
      <c r="L93">
        <v>107.0023368869936</v>
      </c>
      <c r="M93">
        <v>28.233517412374621</v>
      </c>
      <c r="N93">
        <v>36.240069785814605</v>
      </c>
      <c r="O93">
        <v>0</v>
      </c>
      <c r="P93">
        <v>41.989376609604605</v>
      </c>
      <c r="Q93">
        <v>2.0022620904836193</v>
      </c>
      <c r="R93">
        <v>2.999469696969697</v>
      </c>
      <c r="S93">
        <v>3.002070393374741</v>
      </c>
      <c r="T93">
        <v>0</v>
      </c>
      <c r="U93">
        <v>21.192594038005467</v>
      </c>
      <c r="V93">
        <v>2.0012345454545453</v>
      </c>
      <c r="W93">
        <v>2.997022493961353</v>
      </c>
      <c r="X93">
        <v>9.9967106924913782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15.883439999999998</v>
      </c>
      <c r="AL93">
        <v>0</v>
      </c>
      <c r="AM93">
        <v>0</v>
      </c>
      <c r="AN93">
        <v>0.57389999999999997</v>
      </c>
      <c r="AO93">
        <v>0</v>
      </c>
      <c r="AP93">
        <v>1.3755929937093121</v>
      </c>
      <c r="AQ93">
        <v>9.5490199999999987</v>
      </c>
      <c r="AR93">
        <v>5.7579000000000011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294.2835151524763</v>
      </c>
      <c r="DN93">
        <v>10.831669180488403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2.3432183073551904</v>
      </c>
      <c r="L94">
        <v>107.0023368869936</v>
      </c>
      <c r="M94">
        <v>28.233517412374621</v>
      </c>
      <c r="N94">
        <v>36.240069785814605</v>
      </c>
      <c r="O94">
        <v>0</v>
      </c>
      <c r="P94">
        <v>41.989376609604605</v>
      </c>
      <c r="Q94">
        <v>2.0022620904836193</v>
      </c>
      <c r="R94">
        <v>2.999469696969697</v>
      </c>
      <c r="S94">
        <v>3.002070393374741</v>
      </c>
      <c r="T94">
        <v>0</v>
      </c>
      <c r="U94">
        <v>21.192594038005467</v>
      </c>
      <c r="V94">
        <v>2.0012345454545453</v>
      </c>
      <c r="W94">
        <v>2.997022493961353</v>
      </c>
      <c r="X94">
        <v>9.9967106924913782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15.883439999999998</v>
      </c>
      <c r="AL94">
        <v>0</v>
      </c>
      <c r="AM94">
        <v>0</v>
      </c>
      <c r="AN94">
        <v>0.57389999999999997</v>
      </c>
      <c r="AO94">
        <v>0</v>
      </c>
      <c r="AP94">
        <v>1.3755929937093121</v>
      </c>
      <c r="AQ94">
        <v>9.5490199999999987</v>
      </c>
      <c r="AR94">
        <v>5.7579000000000011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294.61351884155482</v>
      </c>
      <c r="DN94">
        <v>10.843815505037808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2.0113661096486206</v>
      </c>
      <c r="L95">
        <v>107.0023368869936</v>
      </c>
      <c r="M95">
        <v>28.233517412374621</v>
      </c>
      <c r="N95">
        <v>36.240069785814605</v>
      </c>
      <c r="O95">
        <v>0</v>
      </c>
      <c r="P95">
        <v>41.989376609604605</v>
      </c>
      <c r="Q95">
        <v>2.0022620904836193</v>
      </c>
      <c r="R95">
        <v>2.999469696969697</v>
      </c>
      <c r="S95">
        <v>3.002070393374741</v>
      </c>
      <c r="T95">
        <v>0</v>
      </c>
      <c r="U95">
        <v>21.192594038005467</v>
      </c>
      <c r="V95">
        <v>2.0012345454545453</v>
      </c>
      <c r="W95">
        <v>2.997022493961353</v>
      </c>
      <c r="X95">
        <v>9.9967106924913782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15.883439999999998</v>
      </c>
      <c r="AL95">
        <v>0</v>
      </c>
      <c r="AM95">
        <v>0</v>
      </c>
      <c r="AN95">
        <v>0.57389999999999997</v>
      </c>
      <c r="AO95">
        <v>0</v>
      </c>
      <c r="AP95">
        <v>1.3755929937093121</v>
      </c>
      <c r="AQ95">
        <v>9.5490199999999987</v>
      </c>
      <c r="AR95">
        <v>4.911150000000001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293.47675701593647</v>
      </c>
      <c r="DN95">
        <v>10.801975132949602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2.001030028133433</v>
      </c>
      <c r="L96">
        <v>107.0023368869936</v>
      </c>
      <c r="M96">
        <v>28.233517412374621</v>
      </c>
      <c r="N96">
        <v>36.240069785814605</v>
      </c>
      <c r="O96">
        <v>0</v>
      </c>
      <c r="P96">
        <v>41.989376609604605</v>
      </c>
      <c r="Q96">
        <v>2.0022620904836193</v>
      </c>
      <c r="R96">
        <v>2.999469696969697</v>
      </c>
      <c r="S96">
        <v>3.002070393374741</v>
      </c>
      <c r="T96">
        <v>0</v>
      </c>
      <c r="U96">
        <v>21.192594038005467</v>
      </c>
      <c r="V96">
        <v>2.0012345454545453</v>
      </c>
      <c r="W96">
        <v>2.997022493961353</v>
      </c>
      <c r="X96">
        <v>9.9967106924913782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15.883439999999998</v>
      </c>
      <c r="AL96">
        <v>0</v>
      </c>
      <c r="AM96">
        <v>0</v>
      </c>
      <c r="AN96">
        <v>0.57389999999999997</v>
      </c>
      <c r="AO96">
        <v>0</v>
      </c>
      <c r="AP96">
        <v>1.3755929937093121</v>
      </c>
      <c r="AQ96">
        <v>9.5490199999999987</v>
      </c>
      <c r="AR96">
        <v>4.911150000000001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293.46678787031112</v>
      </c>
      <c r="DN96">
        <v>10.801608197059819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2.001030028133433</v>
      </c>
      <c r="L97">
        <v>107.0023368869936</v>
      </c>
      <c r="M97">
        <v>28.233517412374621</v>
      </c>
      <c r="N97">
        <v>36.240069785814605</v>
      </c>
      <c r="O97">
        <v>0</v>
      </c>
      <c r="P97">
        <v>41.989376609604605</v>
      </c>
      <c r="Q97">
        <v>2.0022620904836193</v>
      </c>
      <c r="R97">
        <v>2.999469696969697</v>
      </c>
      <c r="S97">
        <v>3.002070393374741</v>
      </c>
      <c r="T97">
        <v>0</v>
      </c>
      <c r="U97">
        <v>21.192594038005467</v>
      </c>
      <c r="V97">
        <v>2.0012345454545453</v>
      </c>
      <c r="W97">
        <v>2.997022493961353</v>
      </c>
      <c r="X97">
        <v>9.9967106924913782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15.883439999999998</v>
      </c>
      <c r="AL97">
        <v>0</v>
      </c>
      <c r="AM97">
        <v>0</v>
      </c>
      <c r="AN97">
        <v>0.57389999999999997</v>
      </c>
      <c r="AO97">
        <v>0</v>
      </c>
      <c r="AP97">
        <v>1.5721062785249278</v>
      </c>
      <c r="AQ97">
        <v>9.5490199999999987</v>
      </c>
      <c r="AR97">
        <v>4.911150000000001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293.65631336210896</v>
      </c>
      <c r="DN97">
        <v>10.80859599007759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2.001030028133433</v>
      </c>
      <c r="L98">
        <v>107.0023368869936</v>
      </c>
      <c r="M98">
        <v>28.233517412374621</v>
      </c>
      <c r="N98">
        <v>36.240069785814605</v>
      </c>
      <c r="O98">
        <v>0</v>
      </c>
      <c r="P98">
        <v>41.989376609604605</v>
      </c>
      <c r="Q98">
        <v>2.0022620904836193</v>
      </c>
      <c r="R98">
        <v>2.999469696969697</v>
      </c>
      <c r="S98">
        <v>3.002070393374741</v>
      </c>
      <c r="T98">
        <v>0</v>
      </c>
      <c r="U98">
        <v>21.192594038005467</v>
      </c>
      <c r="V98">
        <v>2.0012345454545453</v>
      </c>
      <c r="W98">
        <v>2.997022493961353</v>
      </c>
      <c r="X98">
        <v>9.9967106924913782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15.883439999999998</v>
      </c>
      <c r="AL98">
        <v>0</v>
      </c>
      <c r="AM98">
        <v>0</v>
      </c>
      <c r="AN98">
        <v>0.57389999999999997</v>
      </c>
      <c r="AO98">
        <v>0</v>
      </c>
      <c r="AP98">
        <v>1.5721062785249278</v>
      </c>
      <c r="AQ98">
        <v>9.5490199999999987</v>
      </c>
      <c r="AR98">
        <v>4.911150000000001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293.65631336210896</v>
      </c>
      <c r="DN98">
        <v>10.80859599007759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3.5536899051054283E-2</v>
      </c>
      <c r="L99">
        <f t="shared" si="2"/>
        <v>2.8203487451302847</v>
      </c>
      <c r="M99">
        <f t="shared" si="2"/>
        <v>0.67760441789699</v>
      </c>
      <c r="N99">
        <f t="shared" si="2"/>
        <v>0.86976167485955125</v>
      </c>
      <c r="O99">
        <f t="shared" si="2"/>
        <v>0</v>
      </c>
      <c r="P99">
        <f t="shared" si="2"/>
        <v>0.99307702425309496</v>
      </c>
      <c r="Q99">
        <f t="shared" si="2"/>
        <v>3.1154586404703147E-2</v>
      </c>
      <c r="R99">
        <f t="shared" si="2"/>
        <v>0.14413453506828086</v>
      </c>
      <c r="S99">
        <f t="shared" si="2"/>
        <v>5.4165123287591585E-2</v>
      </c>
      <c r="T99">
        <f t="shared" si="2"/>
        <v>0</v>
      </c>
      <c r="U99">
        <f t="shared" si="2"/>
        <v>0.58868638318756084</v>
      </c>
      <c r="V99">
        <f t="shared" si="2"/>
        <v>7.4340906714654958E-2</v>
      </c>
      <c r="W99">
        <f t="shared" si="2"/>
        <v>0.19474458266395034</v>
      </c>
      <c r="X99">
        <f t="shared" si="2"/>
        <v>0.47870290506469726</v>
      </c>
      <c r="Y99">
        <f t="shared" si="2"/>
        <v>0</v>
      </c>
      <c r="Z99">
        <f t="shared" si="2"/>
        <v>1.9103174999999997E-2</v>
      </c>
      <c r="AA99">
        <f t="shared" si="2"/>
        <v>4.1207083608617155E-2</v>
      </c>
      <c r="AB99">
        <f t="shared" si="2"/>
        <v>6.0613799999999995E-2</v>
      </c>
      <c r="AC99">
        <f t="shared" si="2"/>
        <v>1.2938030500000005E-2</v>
      </c>
      <c r="AD99">
        <f t="shared" si="2"/>
        <v>4.2713756399999997E-2</v>
      </c>
      <c r="AE99">
        <f t="shared" si="2"/>
        <v>0.13523190719999995</v>
      </c>
      <c r="AF99">
        <f t="shared" si="2"/>
        <v>8.8705100000000009E-2</v>
      </c>
      <c r="AG99">
        <f t="shared" si="2"/>
        <v>0</v>
      </c>
      <c r="AH99">
        <f t="shared" si="2"/>
        <v>0.27165489999999998</v>
      </c>
      <c r="AI99">
        <f t="shared" si="2"/>
        <v>2.1141615599999997E-2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1.8400909999999996E-2</v>
      </c>
      <c r="AN99">
        <f t="shared" si="2"/>
        <v>1.3773600000000007E-2</v>
      </c>
      <c r="AO99">
        <f t="shared" si="2"/>
        <v>0</v>
      </c>
      <c r="AP99">
        <f t="shared" si="2"/>
        <v>3.6962576767538877E-2</v>
      </c>
      <c r="AQ99">
        <f t="shared" si="2"/>
        <v>0.16681790000000007</v>
      </c>
      <c r="AR99">
        <f t="shared" si="2"/>
        <v>0.11981512500000022</v>
      </c>
      <c r="AS99">
        <f t="shared" si="2"/>
        <v>0.10170991499999993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8.1927007864303114</v>
      </c>
      <c r="DN99">
        <f t="shared" si="3"/>
        <v>0.30154895222825445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56.91</v>
      </c>
      <c r="DN3">
        <v>2.0900000000000034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56.59</v>
      </c>
      <c r="DN4">
        <v>2.0799999999999983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54.01</v>
      </c>
      <c r="DN5">
        <v>1.990000000000002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53.05</v>
      </c>
      <c r="DN6">
        <v>1.9500000000000028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53.05</v>
      </c>
      <c r="DN7">
        <v>1.9500000000000028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53.05</v>
      </c>
      <c r="DN8">
        <v>1.9500000000000028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53.999999999999993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52.08</v>
      </c>
      <c r="DN9">
        <v>1.9199999999999946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52.999999999999993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51.12</v>
      </c>
      <c r="DN10">
        <v>1.8799999999999955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51.999999999999993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50.15</v>
      </c>
      <c r="DN11">
        <v>1.8499999999999943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49.19</v>
      </c>
      <c r="DN12">
        <v>1.8100000000000023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49.19</v>
      </c>
      <c r="DN13">
        <v>1.8100000000000023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49.19</v>
      </c>
      <c r="DN14">
        <v>1.8100000000000023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51.999999999999993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50.15</v>
      </c>
      <c r="DN15">
        <v>1.8499999999999943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49.19</v>
      </c>
      <c r="DN16">
        <v>1.8100000000000023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49.19</v>
      </c>
      <c r="DN17">
        <v>1.8100000000000023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51.999999999999993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50.15</v>
      </c>
      <c r="DN18">
        <v>1.8499999999999943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47.26</v>
      </c>
      <c r="DN19">
        <v>1.740000000000002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47.26</v>
      </c>
      <c r="DN20">
        <v>1.740000000000002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49.19</v>
      </c>
      <c r="DN21">
        <v>1.8100000000000023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52.999999999999993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51.12</v>
      </c>
      <c r="DN22">
        <v>1.8799999999999955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53.999999999999993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52.08</v>
      </c>
      <c r="DN23">
        <v>1.9199999999999946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54.01</v>
      </c>
      <c r="DN24">
        <v>1.990000000000002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55.94</v>
      </c>
      <c r="DN25">
        <v>2.0600000000000023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61.000000000000007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58.83</v>
      </c>
      <c r="DN26">
        <v>2.1700000000000088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63.66</v>
      </c>
      <c r="DN27">
        <v>2.3400000000000034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68.48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71.37</v>
      </c>
      <c r="DN29">
        <v>2.6299999999999955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76.2</v>
      </c>
      <c r="DN30">
        <v>2.7999999999999972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81.02</v>
      </c>
      <c r="DN31">
        <v>2.980000000000004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84.88</v>
      </c>
      <c r="DN32">
        <v>3.1200000000000045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88.73</v>
      </c>
      <c r="DN33">
        <v>3.269999999999996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135.63</v>
      </c>
      <c r="DN34">
        <v>4.9900000000000091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135.63</v>
      </c>
      <c r="DN35">
        <v>4.9900000000000091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135.63</v>
      </c>
      <c r="DN36">
        <v>4.9900000000000091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135.63</v>
      </c>
      <c r="DN37">
        <v>4.9900000000000091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135.63</v>
      </c>
      <c r="DN38">
        <v>4.9900000000000091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135.63</v>
      </c>
      <c r="DN39">
        <v>4.9900000000000091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135.63</v>
      </c>
      <c r="DN40">
        <v>4.9900000000000091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99.34</v>
      </c>
      <c r="DN41">
        <v>3.6599999999999966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103.2</v>
      </c>
      <c r="DN42">
        <v>3.7999999999999972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104.17</v>
      </c>
      <c r="DN43">
        <v>3.8299999999999983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106.1</v>
      </c>
      <c r="DN44">
        <v>3.9000000000000057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106.1</v>
      </c>
      <c r="DN45">
        <v>3.9000000000000057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107.06</v>
      </c>
      <c r="DN46">
        <v>3.9399999999999977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106.1</v>
      </c>
      <c r="DN47">
        <v>3.9000000000000057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107.06</v>
      </c>
      <c r="DN48">
        <v>3.9399999999999977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106.1</v>
      </c>
      <c r="DN49">
        <v>3.9000000000000057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105.13</v>
      </c>
      <c r="DN50">
        <v>3.8700000000000045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106.1</v>
      </c>
      <c r="DN51">
        <v>3.9000000000000057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105.13</v>
      </c>
      <c r="DN52">
        <v>3.8700000000000045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106.1</v>
      </c>
      <c r="DN53">
        <v>3.9000000000000057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107.06</v>
      </c>
      <c r="DN54">
        <v>3.9399999999999977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106.1</v>
      </c>
      <c r="DN55">
        <v>3.9000000000000057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104.17</v>
      </c>
      <c r="DN56">
        <v>3.8299999999999983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105.99999999999999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102.24</v>
      </c>
      <c r="DN57">
        <v>3.7599999999999909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100.31</v>
      </c>
      <c r="DN58">
        <v>3.6899999999999977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99.34</v>
      </c>
      <c r="DN59">
        <v>3.6599999999999966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100.31</v>
      </c>
      <c r="DN60">
        <v>3.6899999999999977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105.00000000000001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101.27</v>
      </c>
      <c r="DN61">
        <v>3.7300000000000182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100.31</v>
      </c>
      <c r="DN62">
        <v>3.6899999999999977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105.00000000000001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101.27</v>
      </c>
      <c r="DN63">
        <v>3.7300000000000182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100.31</v>
      </c>
      <c r="DN64">
        <v>3.6899999999999977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105.00000000000001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101.27</v>
      </c>
      <c r="DN65">
        <v>3.7300000000000182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105.00000000000001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101.27</v>
      </c>
      <c r="DN66">
        <v>3.7300000000000182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99.34</v>
      </c>
      <c r="DN67">
        <v>3.6599999999999966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98.38</v>
      </c>
      <c r="DN68">
        <v>3.6200000000000045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99.34</v>
      </c>
      <c r="DN69">
        <v>3.6599999999999966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104.17</v>
      </c>
      <c r="DN70">
        <v>3.8299999999999983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116.7</v>
      </c>
      <c r="DN71">
        <v>4.2999999999999972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116.7</v>
      </c>
      <c r="DN72">
        <v>4.2999999999999972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116.7</v>
      </c>
      <c r="DN73">
        <v>4.2999999999999972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115.74</v>
      </c>
      <c r="DN74">
        <v>4.2600000000000051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114.78</v>
      </c>
      <c r="DN75">
        <v>4.2199999999999989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111.88</v>
      </c>
      <c r="DN76">
        <v>4.1200000000000045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109.95</v>
      </c>
      <c r="DN77">
        <v>4.0499999999999972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108.02</v>
      </c>
      <c r="DN78">
        <v>3.980000000000004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104.17</v>
      </c>
      <c r="DN79">
        <v>3.8299999999999983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100.31</v>
      </c>
      <c r="DN80">
        <v>3.6899999999999977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99.34</v>
      </c>
      <c r="DN81">
        <v>3.6599999999999966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99.000000000000014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95.49</v>
      </c>
      <c r="DN82">
        <v>3.5100000000000193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95.999999999999986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92.59</v>
      </c>
      <c r="DN83">
        <v>3.4099999999999824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90.66</v>
      </c>
      <c r="DN84">
        <v>3.3400000000000034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85.84</v>
      </c>
      <c r="DN85">
        <v>3.1599999999999966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84.88</v>
      </c>
      <c r="DN86">
        <v>3.1200000000000045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81.02</v>
      </c>
      <c r="DN87">
        <v>2.980000000000004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79.09</v>
      </c>
      <c r="DN88">
        <v>2.9099999999999966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76.2</v>
      </c>
      <c r="DN89">
        <v>2.7999999999999972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75.23</v>
      </c>
      <c r="DN90">
        <v>2.769999999999996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71.37</v>
      </c>
      <c r="DN91">
        <v>2.6299999999999955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67.52</v>
      </c>
      <c r="DN93">
        <v>2.480000000000004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66.55</v>
      </c>
      <c r="DN94">
        <v>2.4500000000000028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64.62</v>
      </c>
      <c r="DN95">
        <v>2.3799999999999955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63.66</v>
      </c>
      <c r="DN96">
        <v>2.3400000000000034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61.73</v>
      </c>
      <c r="DN97">
        <v>2.2700000000000031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62.999999999999993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60.76</v>
      </c>
      <c r="DN98">
        <v>2.2399999999999949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2.1567524999999996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2.080197500000001</v>
      </c>
      <c r="DN99">
        <f t="shared" si="3"/>
        <v>7.6555000000000012E-2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19.290030000000002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19.290037000000002</v>
      </c>
      <c r="DN4">
        <v>0.71000099999999833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20.000038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19.290037000000002</v>
      </c>
      <c r="DN5">
        <v>0.71000099999999833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17.670359999999999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17.043061999999999</v>
      </c>
      <c r="DN6">
        <v>0.62729799999999969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17.432697000000001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16.813835999999998</v>
      </c>
      <c r="DN7">
        <v>0.61886100000000255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17.533701000000001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16.911255000000001</v>
      </c>
      <c r="DN8">
        <v>0.62244600000000005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17.585981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16.961679</v>
      </c>
      <c r="DN9">
        <v>0.62430200000000013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16.598420999999998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16.009177000000001</v>
      </c>
      <c r="DN10">
        <v>0.58924399999999721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15.757872000000001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15.198468</v>
      </c>
      <c r="DN11">
        <v>0.55940400000000068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16.633970999999999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16.043465000000001</v>
      </c>
      <c r="DN12">
        <v>0.59050599999999775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18.048027000000001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17.407322000000001</v>
      </c>
      <c r="DN13">
        <v>0.64070500000000052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17.834622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17.201492999999999</v>
      </c>
      <c r="DN14">
        <v>0.63312900000000027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17.487486000000001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16.866679999999999</v>
      </c>
      <c r="DN15">
        <v>0.62080600000000175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15.691371999999999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15.134328</v>
      </c>
      <c r="DN16">
        <v>0.55704399999999943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18.799178000000001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18.131806999999998</v>
      </c>
      <c r="DN17">
        <v>0.66737100000000282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16.992190000000001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16.388967000000001</v>
      </c>
      <c r="DN18">
        <v>0.60322299999999984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19.790606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19.088038999999998</v>
      </c>
      <c r="DN19">
        <v>0.70256700000000194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19.290037000000002</v>
      </c>
      <c r="DN20">
        <v>0.71000099999999833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18.253170999999998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17.605183</v>
      </c>
      <c r="DN46">
        <v>0.64798799999999801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19.290037000000002</v>
      </c>
      <c r="DN47">
        <v>0.71000099999999833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17.485289999999999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16.864561999999999</v>
      </c>
      <c r="DN48">
        <v>0.62072799999999972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19.290037000000002</v>
      </c>
      <c r="DN49">
        <v>0.71000099999999833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19.290037000000002</v>
      </c>
      <c r="DN50">
        <v>0.71000099999999833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19.290037000000002</v>
      </c>
      <c r="DN97">
        <v>0.71000099999999833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19.290037000000002</v>
      </c>
      <c r="DN98">
        <v>0.71000099999999833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0.46989949449999907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0.45321806899999967</v>
      </c>
      <c r="DN99">
        <f t="shared" si="3"/>
        <v>1.6681425499999975E-2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135.03</v>
      </c>
      <c r="L3" s="196">
        <v>0.96</v>
      </c>
      <c r="M3" s="196">
        <v>61.5</v>
      </c>
      <c r="N3" s="196">
        <v>50.04</v>
      </c>
      <c r="O3" s="196">
        <v>70.69</v>
      </c>
      <c r="P3" s="196">
        <v>26.09</v>
      </c>
      <c r="Q3" s="196">
        <v>0</v>
      </c>
      <c r="R3" s="196">
        <v>3.86</v>
      </c>
      <c r="S3" s="196">
        <v>0</v>
      </c>
      <c r="T3" s="196">
        <v>0</v>
      </c>
      <c r="U3" s="196">
        <v>59.9</v>
      </c>
      <c r="V3" s="196">
        <v>2.89</v>
      </c>
      <c r="W3" s="196">
        <v>4.82</v>
      </c>
      <c r="X3" s="196">
        <v>41.65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77.16</v>
      </c>
      <c r="AQ3" s="196">
        <v>13.5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135.03</v>
      </c>
      <c r="L4" s="196">
        <v>0.96</v>
      </c>
      <c r="M4" s="196">
        <v>61.5</v>
      </c>
      <c r="N4" s="196">
        <v>50.04</v>
      </c>
      <c r="O4" s="196">
        <v>70.69</v>
      </c>
      <c r="P4" s="196">
        <v>26.09</v>
      </c>
      <c r="Q4" s="196">
        <v>0</v>
      </c>
      <c r="R4" s="196">
        <v>3.86</v>
      </c>
      <c r="S4" s="196">
        <v>0</v>
      </c>
      <c r="T4" s="196">
        <v>0</v>
      </c>
      <c r="U4" s="196">
        <v>59.9</v>
      </c>
      <c r="V4" s="196">
        <v>2.89</v>
      </c>
      <c r="W4" s="196">
        <v>4.82</v>
      </c>
      <c r="X4" s="196">
        <v>41.65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57.87</v>
      </c>
      <c r="AQ4" s="196">
        <v>13.5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135.03</v>
      </c>
      <c r="L5" s="196">
        <v>0.96</v>
      </c>
      <c r="M5" s="196">
        <v>61.5</v>
      </c>
      <c r="N5" s="196">
        <v>50.04</v>
      </c>
      <c r="O5" s="196">
        <v>70.69</v>
      </c>
      <c r="P5" s="196">
        <v>26.09</v>
      </c>
      <c r="Q5" s="196">
        <v>0</v>
      </c>
      <c r="R5" s="196">
        <v>3.86</v>
      </c>
      <c r="S5" s="196">
        <v>0</v>
      </c>
      <c r="T5" s="196">
        <v>0</v>
      </c>
      <c r="U5" s="196">
        <v>59.9</v>
      </c>
      <c r="V5" s="196">
        <v>2.89</v>
      </c>
      <c r="W5" s="196">
        <v>4.82</v>
      </c>
      <c r="X5" s="196">
        <v>14.47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57.87</v>
      </c>
      <c r="AQ5" s="196">
        <v>13.5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135.03</v>
      </c>
      <c r="L6" s="196">
        <v>0.96</v>
      </c>
      <c r="M6" s="196">
        <v>61.5</v>
      </c>
      <c r="N6" s="196">
        <v>50.04</v>
      </c>
      <c r="O6" s="196">
        <v>70.69</v>
      </c>
      <c r="P6" s="196">
        <v>26.09</v>
      </c>
      <c r="Q6" s="196">
        <v>0</v>
      </c>
      <c r="R6" s="196">
        <v>3.86</v>
      </c>
      <c r="S6" s="196">
        <v>0</v>
      </c>
      <c r="T6" s="196">
        <v>0</v>
      </c>
      <c r="U6" s="196">
        <v>59.9</v>
      </c>
      <c r="V6" s="196">
        <v>2.89</v>
      </c>
      <c r="W6" s="196">
        <v>4.82</v>
      </c>
      <c r="X6" s="196">
        <v>14.47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57.87</v>
      </c>
      <c r="AQ6" s="196">
        <v>13.5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135.03</v>
      </c>
      <c r="L7" s="196">
        <v>0.96</v>
      </c>
      <c r="M7" s="196">
        <v>61.5</v>
      </c>
      <c r="N7" s="196">
        <v>50.04</v>
      </c>
      <c r="O7" s="196">
        <v>70.69</v>
      </c>
      <c r="P7" s="196">
        <v>26.09</v>
      </c>
      <c r="Q7" s="196">
        <v>0</v>
      </c>
      <c r="R7" s="196">
        <v>3.86</v>
      </c>
      <c r="S7" s="196">
        <v>0</v>
      </c>
      <c r="T7" s="196">
        <v>0</v>
      </c>
      <c r="U7" s="196">
        <v>59.9</v>
      </c>
      <c r="V7" s="196">
        <v>2.89</v>
      </c>
      <c r="W7" s="196">
        <v>4.82</v>
      </c>
      <c r="X7" s="196">
        <v>14.47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57.87</v>
      </c>
      <c r="AQ7" s="196">
        <v>13.5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135.03</v>
      </c>
      <c r="L8" s="196">
        <v>0.96</v>
      </c>
      <c r="M8" s="196">
        <v>61.5</v>
      </c>
      <c r="N8" s="196">
        <v>50.04</v>
      </c>
      <c r="O8" s="196">
        <v>70.69</v>
      </c>
      <c r="P8" s="196">
        <v>26.09</v>
      </c>
      <c r="Q8" s="196">
        <v>0</v>
      </c>
      <c r="R8" s="196">
        <v>3.86</v>
      </c>
      <c r="S8" s="196">
        <v>0</v>
      </c>
      <c r="T8" s="196">
        <v>0</v>
      </c>
      <c r="U8" s="196">
        <v>59.9</v>
      </c>
      <c r="V8" s="196">
        <v>2.89</v>
      </c>
      <c r="W8" s="196">
        <v>4.82</v>
      </c>
      <c r="X8" s="196">
        <v>14.47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57.87</v>
      </c>
      <c r="AQ8" s="196">
        <v>13.5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135.03</v>
      </c>
      <c r="L9" s="196">
        <v>0.96</v>
      </c>
      <c r="M9" s="196">
        <v>61.5</v>
      </c>
      <c r="N9" s="196">
        <v>50.04</v>
      </c>
      <c r="O9" s="196">
        <v>70.69</v>
      </c>
      <c r="P9" s="196">
        <v>26.09</v>
      </c>
      <c r="Q9" s="196">
        <v>0</v>
      </c>
      <c r="R9" s="196">
        <v>3.86</v>
      </c>
      <c r="S9" s="196">
        <v>0</v>
      </c>
      <c r="T9" s="196">
        <v>0</v>
      </c>
      <c r="U9" s="196">
        <v>59.9</v>
      </c>
      <c r="V9" s="196">
        <v>2.89</v>
      </c>
      <c r="W9" s="196">
        <v>4.82</v>
      </c>
      <c r="X9" s="196">
        <v>14.47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57.87</v>
      </c>
      <c r="AQ9" s="196">
        <v>13.5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135.03</v>
      </c>
      <c r="L10" s="196">
        <v>0.96</v>
      </c>
      <c r="M10" s="196">
        <v>61.5</v>
      </c>
      <c r="N10" s="196">
        <v>50.04</v>
      </c>
      <c r="O10" s="196">
        <v>70.69</v>
      </c>
      <c r="P10" s="196">
        <v>26.09</v>
      </c>
      <c r="Q10" s="196">
        <v>0</v>
      </c>
      <c r="R10" s="196">
        <v>3.86</v>
      </c>
      <c r="S10" s="196">
        <v>0</v>
      </c>
      <c r="T10" s="196">
        <v>0</v>
      </c>
      <c r="U10" s="196">
        <v>59.9</v>
      </c>
      <c r="V10" s="196">
        <v>2.89</v>
      </c>
      <c r="W10" s="196">
        <v>4.82</v>
      </c>
      <c r="X10" s="196">
        <v>14.47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57.87</v>
      </c>
      <c r="AQ10" s="196">
        <v>13.5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135.03</v>
      </c>
      <c r="L11" s="196">
        <v>0.96</v>
      </c>
      <c r="M11" s="196">
        <v>61.5</v>
      </c>
      <c r="N11" s="196">
        <v>50.04</v>
      </c>
      <c r="O11" s="196">
        <v>70.69</v>
      </c>
      <c r="P11" s="196">
        <v>26.09</v>
      </c>
      <c r="Q11" s="196">
        <v>0</v>
      </c>
      <c r="R11" s="196">
        <v>3.86</v>
      </c>
      <c r="S11" s="196">
        <v>0</v>
      </c>
      <c r="T11" s="196">
        <v>0</v>
      </c>
      <c r="U11" s="196">
        <v>59.9</v>
      </c>
      <c r="V11" s="196">
        <v>2.89</v>
      </c>
      <c r="W11" s="196">
        <v>4.82</v>
      </c>
      <c r="X11" s="196">
        <v>14.47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57.87</v>
      </c>
      <c r="AQ11" s="196">
        <v>13.5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135.03</v>
      </c>
      <c r="L12" s="196">
        <v>0.96</v>
      </c>
      <c r="M12" s="196">
        <v>61.5</v>
      </c>
      <c r="N12" s="196">
        <v>50.04</v>
      </c>
      <c r="O12" s="196">
        <v>70.69</v>
      </c>
      <c r="P12" s="196">
        <v>26.09</v>
      </c>
      <c r="Q12" s="196">
        <v>0</v>
      </c>
      <c r="R12" s="196">
        <v>3.86</v>
      </c>
      <c r="S12" s="196">
        <v>0</v>
      </c>
      <c r="T12" s="196">
        <v>0</v>
      </c>
      <c r="U12" s="196">
        <v>59.9</v>
      </c>
      <c r="V12" s="196">
        <v>2.89</v>
      </c>
      <c r="W12" s="196">
        <v>4.82</v>
      </c>
      <c r="X12" s="196">
        <v>14.47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57.87</v>
      </c>
      <c r="AQ12" s="196">
        <v>13.5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135.03</v>
      </c>
      <c r="L13" s="196">
        <v>0.96</v>
      </c>
      <c r="M13" s="196">
        <v>61.5</v>
      </c>
      <c r="N13" s="196">
        <v>50.04</v>
      </c>
      <c r="O13" s="196">
        <v>70.69</v>
      </c>
      <c r="P13" s="196">
        <v>26.09</v>
      </c>
      <c r="Q13" s="196">
        <v>0</v>
      </c>
      <c r="R13" s="196">
        <v>3.86</v>
      </c>
      <c r="S13" s="196">
        <v>0</v>
      </c>
      <c r="T13" s="196">
        <v>0</v>
      </c>
      <c r="U13" s="196">
        <v>59.9</v>
      </c>
      <c r="V13" s="196">
        <v>2.89</v>
      </c>
      <c r="W13" s="196">
        <v>4.82</v>
      </c>
      <c r="X13" s="196">
        <v>14.47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57.87</v>
      </c>
      <c r="AQ13" s="196">
        <v>13.5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135.03</v>
      </c>
      <c r="L14" s="196">
        <v>0.96</v>
      </c>
      <c r="M14" s="196">
        <v>61.5</v>
      </c>
      <c r="N14" s="196">
        <v>50.04</v>
      </c>
      <c r="O14" s="196">
        <v>70.69</v>
      </c>
      <c r="P14" s="196">
        <v>26.09</v>
      </c>
      <c r="Q14" s="196">
        <v>0</v>
      </c>
      <c r="R14" s="196">
        <v>3.86</v>
      </c>
      <c r="S14" s="196">
        <v>0</v>
      </c>
      <c r="T14" s="196">
        <v>0</v>
      </c>
      <c r="U14" s="196">
        <v>59.9</v>
      </c>
      <c r="V14" s="196">
        <v>2.89</v>
      </c>
      <c r="W14" s="196">
        <v>4.82</v>
      </c>
      <c r="X14" s="196">
        <v>14.47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57.87</v>
      </c>
      <c r="AQ14" s="196">
        <v>13.5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135.03</v>
      </c>
      <c r="L15" s="196">
        <v>0.96</v>
      </c>
      <c r="M15" s="196">
        <v>61.5</v>
      </c>
      <c r="N15" s="196">
        <v>50.04</v>
      </c>
      <c r="O15" s="196">
        <v>70.69</v>
      </c>
      <c r="P15" s="196">
        <v>26.09</v>
      </c>
      <c r="Q15" s="196">
        <v>0</v>
      </c>
      <c r="R15" s="196">
        <v>3.86</v>
      </c>
      <c r="S15" s="196">
        <v>0</v>
      </c>
      <c r="T15" s="196">
        <v>0</v>
      </c>
      <c r="U15" s="196">
        <v>59.9</v>
      </c>
      <c r="V15" s="196">
        <v>2.89</v>
      </c>
      <c r="W15" s="196">
        <v>4.82</v>
      </c>
      <c r="X15" s="196">
        <v>14.47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57.87</v>
      </c>
      <c r="AQ15" s="196">
        <v>13.5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135.03</v>
      </c>
      <c r="L16" s="196">
        <v>0.96</v>
      </c>
      <c r="M16" s="196">
        <v>61.5</v>
      </c>
      <c r="N16" s="196">
        <v>50.04</v>
      </c>
      <c r="O16" s="196">
        <v>70.69</v>
      </c>
      <c r="P16" s="196">
        <v>26.09</v>
      </c>
      <c r="Q16" s="196">
        <v>0</v>
      </c>
      <c r="R16" s="196">
        <v>3.86</v>
      </c>
      <c r="S16" s="196">
        <v>0</v>
      </c>
      <c r="T16" s="196">
        <v>0</v>
      </c>
      <c r="U16" s="196">
        <v>59.9</v>
      </c>
      <c r="V16" s="196">
        <v>2.89</v>
      </c>
      <c r="W16" s="196">
        <v>4.82</v>
      </c>
      <c r="X16" s="196">
        <v>14.47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57.87</v>
      </c>
      <c r="AQ16" s="196">
        <v>13.5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135.03</v>
      </c>
      <c r="L17" s="196">
        <v>0.93</v>
      </c>
      <c r="M17" s="196">
        <v>61.5</v>
      </c>
      <c r="N17" s="196">
        <v>50.04</v>
      </c>
      <c r="O17" s="196">
        <v>70.69</v>
      </c>
      <c r="P17" s="196">
        <v>26.09</v>
      </c>
      <c r="Q17" s="196">
        <v>0</v>
      </c>
      <c r="R17" s="196">
        <v>3.72</v>
      </c>
      <c r="S17" s="196">
        <v>0</v>
      </c>
      <c r="T17" s="196">
        <v>0</v>
      </c>
      <c r="U17" s="196">
        <v>59.9</v>
      </c>
      <c r="V17" s="196">
        <v>2.79</v>
      </c>
      <c r="W17" s="196">
        <v>4.6500000000000004</v>
      </c>
      <c r="X17" s="196">
        <v>13.96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55.94</v>
      </c>
      <c r="AQ17" s="196">
        <v>13.5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135.03</v>
      </c>
      <c r="L18" s="196">
        <v>0.93</v>
      </c>
      <c r="M18" s="196">
        <v>61.5</v>
      </c>
      <c r="N18" s="196">
        <v>50.04</v>
      </c>
      <c r="O18" s="196">
        <v>70.69</v>
      </c>
      <c r="P18" s="196">
        <v>26.09</v>
      </c>
      <c r="Q18" s="196">
        <v>0</v>
      </c>
      <c r="R18" s="196">
        <v>3.72</v>
      </c>
      <c r="S18" s="196">
        <v>0</v>
      </c>
      <c r="T18" s="196">
        <v>0</v>
      </c>
      <c r="U18" s="196">
        <v>59.9</v>
      </c>
      <c r="V18" s="196">
        <v>2.79</v>
      </c>
      <c r="W18" s="196">
        <v>4.6500000000000004</v>
      </c>
      <c r="X18" s="196">
        <v>13.96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55.94</v>
      </c>
      <c r="AQ18" s="196">
        <v>13.5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135.03</v>
      </c>
      <c r="L19" s="196">
        <v>0.93</v>
      </c>
      <c r="M19" s="196">
        <v>61.5</v>
      </c>
      <c r="N19" s="196">
        <v>50.04</v>
      </c>
      <c r="O19" s="196">
        <v>70.69</v>
      </c>
      <c r="P19" s="196">
        <v>26.09</v>
      </c>
      <c r="Q19" s="196">
        <v>0</v>
      </c>
      <c r="R19" s="196">
        <v>3.72</v>
      </c>
      <c r="S19" s="196">
        <v>0</v>
      </c>
      <c r="T19" s="196">
        <v>0</v>
      </c>
      <c r="U19" s="196">
        <v>59.9</v>
      </c>
      <c r="V19" s="196">
        <v>2.79</v>
      </c>
      <c r="W19" s="196">
        <v>4.6500000000000004</v>
      </c>
      <c r="X19" s="196">
        <v>19.29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55.94</v>
      </c>
      <c r="AQ19" s="196">
        <v>13.5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135.03</v>
      </c>
      <c r="L20" s="196">
        <v>0.93</v>
      </c>
      <c r="M20" s="196">
        <v>61.5</v>
      </c>
      <c r="N20" s="196">
        <v>50.04</v>
      </c>
      <c r="O20" s="196">
        <v>70.69</v>
      </c>
      <c r="P20" s="196">
        <v>26.09</v>
      </c>
      <c r="Q20" s="196">
        <v>0</v>
      </c>
      <c r="R20" s="196">
        <v>3.72</v>
      </c>
      <c r="S20" s="196">
        <v>0</v>
      </c>
      <c r="T20" s="196">
        <v>0</v>
      </c>
      <c r="U20" s="196">
        <v>59.9</v>
      </c>
      <c r="V20" s="196">
        <v>2.79</v>
      </c>
      <c r="W20" s="196">
        <v>4.6500000000000004</v>
      </c>
      <c r="X20" s="196">
        <v>28.93</v>
      </c>
      <c r="Y20" s="196">
        <v>0</v>
      </c>
      <c r="Z20">
        <v>0</v>
      </c>
      <c r="AA20" s="196">
        <v>15.23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55.94</v>
      </c>
      <c r="AQ20" s="196">
        <v>13.5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135.03</v>
      </c>
      <c r="L21" s="196">
        <v>0.93</v>
      </c>
      <c r="M21" s="196">
        <v>61.5</v>
      </c>
      <c r="N21" s="196">
        <v>50.04</v>
      </c>
      <c r="O21" s="196">
        <v>70.69</v>
      </c>
      <c r="P21" s="196">
        <v>26.09</v>
      </c>
      <c r="Q21" s="196">
        <v>0</v>
      </c>
      <c r="R21" s="196">
        <v>3.8</v>
      </c>
      <c r="S21" s="196">
        <v>0</v>
      </c>
      <c r="T21" s="196">
        <v>0</v>
      </c>
      <c r="U21" s="196">
        <v>59.9</v>
      </c>
      <c r="V21" s="196">
        <v>2.79</v>
      </c>
      <c r="W21" s="196">
        <v>4.72</v>
      </c>
      <c r="X21" s="196">
        <v>41.94</v>
      </c>
      <c r="Y21" s="196">
        <v>0</v>
      </c>
      <c r="Z21">
        <v>0</v>
      </c>
      <c r="AA21" s="196">
        <v>15.23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63.35</v>
      </c>
      <c r="AQ21" s="196">
        <v>13.65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135.03</v>
      </c>
      <c r="L22" s="196">
        <v>0.93</v>
      </c>
      <c r="M22" s="196">
        <v>61.5</v>
      </c>
      <c r="N22" s="196">
        <v>50.04</v>
      </c>
      <c r="O22" s="196">
        <v>70.69</v>
      </c>
      <c r="P22" s="196">
        <v>26.09</v>
      </c>
      <c r="Q22" s="196">
        <v>0</v>
      </c>
      <c r="R22" s="196">
        <v>3.8</v>
      </c>
      <c r="S22" s="196">
        <v>0</v>
      </c>
      <c r="T22" s="196">
        <v>0</v>
      </c>
      <c r="U22" s="196">
        <v>59.9</v>
      </c>
      <c r="V22" s="196">
        <v>2.79</v>
      </c>
      <c r="W22" s="196">
        <v>4.72</v>
      </c>
      <c r="X22" s="196">
        <v>41.94</v>
      </c>
      <c r="Y22" s="196">
        <v>0</v>
      </c>
      <c r="Z22">
        <v>0</v>
      </c>
      <c r="AA22" s="196">
        <v>15.23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83.68</v>
      </c>
      <c r="AQ22" s="196">
        <v>13.65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135.03</v>
      </c>
      <c r="L23" s="196">
        <v>0.93</v>
      </c>
      <c r="M23" s="196">
        <v>61.5</v>
      </c>
      <c r="N23" s="196">
        <v>50.04</v>
      </c>
      <c r="O23" s="196">
        <v>70.69</v>
      </c>
      <c r="P23" s="196">
        <v>26.09</v>
      </c>
      <c r="Q23" s="196">
        <v>0</v>
      </c>
      <c r="R23" s="196">
        <v>3.72</v>
      </c>
      <c r="S23" s="196">
        <v>0</v>
      </c>
      <c r="T23" s="196">
        <v>0</v>
      </c>
      <c r="U23" s="196">
        <v>59.9</v>
      </c>
      <c r="V23" s="196">
        <v>2.79</v>
      </c>
      <c r="W23" s="196">
        <v>6.26</v>
      </c>
      <c r="X23" s="196">
        <v>41.66</v>
      </c>
      <c r="Y23" s="196">
        <v>0</v>
      </c>
      <c r="Z23">
        <v>0</v>
      </c>
      <c r="AA23" s="196">
        <v>15.23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118.72</v>
      </c>
      <c r="AQ23" s="196">
        <v>13.65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135.03</v>
      </c>
      <c r="L24" s="196">
        <v>0.93</v>
      </c>
      <c r="M24" s="196">
        <v>61.5</v>
      </c>
      <c r="N24" s="196">
        <v>50.04</v>
      </c>
      <c r="O24" s="196">
        <v>70.69</v>
      </c>
      <c r="P24" s="196">
        <v>26.09</v>
      </c>
      <c r="Q24" s="196">
        <v>0</v>
      </c>
      <c r="R24" s="196">
        <v>3.72</v>
      </c>
      <c r="S24" s="196">
        <v>0</v>
      </c>
      <c r="T24" s="196">
        <v>0</v>
      </c>
      <c r="U24" s="196">
        <v>59.9</v>
      </c>
      <c r="V24" s="196">
        <v>2.79</v>
      </c>
      <c r="W24" s="196">
        <v>19.149999999999999</v>
      </c>
      <c r="X24" s="196">
        <v>41.65</v>
      </c>
      <c r="Y24" s="196">
        <v>0</v>
      </c>
      <c r="Z24">
        <v>0</v>
      </c>
      <c r="AA24" s="196">
        <v>15.23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119.3</v>
      </c>
      <c r="AQ24" s="196">
        <v>16.559999999999999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135.03</v>
      </c>
      <c r="L25" s="196">
        <v>0.93</v>
      </c>
      <c r="M25" s="196">
        <v>61.5</v>
      </c>
      <c r="N25" s="196">
        <v>50.04</v>
      </c>
      <c r="O25" s="196">
        <v>70.69</v>
      </c>
      <c r="P25" s="196">
        <v>26.09</v>
      </c>
      <c r="Q25" s="196">
        <v>0</v>
      </c>
      <c r="R25" s="196">
        <v>3.72</v>
      </c>
      <c r="S25" s="196">
        <v>0</v>
      </c>
      <c r="T25" s="196">
        <v>0</v>
      </c>
      <c r="U25" s="196">
        <v>59.9</v>
      </c>
      <c r="V25" s="196">
        <v>2.79</v>
      </c>
      <c r="W25" s="196">
        <v>19.149999999999999</v>
      </c>
      <c r="X25" s="196">
        <v>41.65</v>
      </c>
      <c r="Y25" s="196">
        <v>0</v>
      </c>
      <c r="Z25">
        <v>0</v>
      </c>
      <c r="AA25" s="196">
        <v>15.23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118.99</v>
      </c>
      <c r="AQ25" s="196">
        <v>29.15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135.03</v>
      </c>
      <c r="L26" s="196">
        <v>0.93</v>
      </c>
      <c r="M26" s="196">
        <v>61.5</v>
      </c>
      <c r="N26" s="196">
        <v>50.04</v>
      </c>
      <c r="O26" s="196">
        <v>70.69</v>
      </c>
      <c r="P26" s="196">
        <v>26.09</v>
      </c>
      <c r="Q26" s="196">
        <v>0</v>
      </c>
      <c r="R26" s="196">
        <v>3.72</v>
      </c>
      <c r="S26" s="196">
        <v>0</v>
      </c>
      <c r="T26" s="196">
        <v>0</v>
      </c>
      <c r="U26" s="196">
        <v>59.9</v>
      </c>
      <c r="V26" s="196">
        <v>2.79</v>
      </c>
      <c r="W26" s="196">
        <v>19.149999999999999</v>
      </c>
      <c r="X26" s="196">
        <v>41.65</v>
      </c>
      <c r="Y26" s="196">
        <v>0</v>
      </c>
      <c r="Z26">
        <v>0</v>
      </c>
      <c r="AA26" s="196">
        <v>15.23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118.82</v>
      </c>
      <c r="AQ26" s="196">
        <v>24.31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171.77</v>
      </c>
      <c r="L27" s="196">
        <v>0.93</v>
      </c>
      <c r="M27" s="196">
        <v>61.5</v>
      </c>
      <c r="N27" s="196">
        <v>50.04</v>
      </c>
      <c r="O27" s="196">
        <v>70.69</v>
      </c>
      <c r="P27" s="196">
        <v>26.09</v>
      </c>
      <c r="Q27" s="196">
        <v>0</v>
      </c>
      <c r="R27" s="196">
        <v>3.72</v>
      </c>
      <c r="S27" s="196">
        <v>0</v>
      </c>
      <c r="T27" s="196">
        <v>0</v>
      </c>
      <c r="U27" s="196">
        <v>59.9</v>
      </c>
      <c r="V27" s="196">
        <v>8.7799999999999994</v>
      </c>
      <c r="W27" s="196">
        <v>19.149999999999999</v>
      </c>
      <c r="X27" s="196">
        <v>41.65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38.22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160</v>
      </c>
      <c r="L28" s="196">
        <v>0.93</v>
      </c>
      <c r="M28" s="196">
        <v>61.5</v>
      </c>
      <c r="N28" s="196">
        <v>50.04</v>
      </c>
      <c r="O28" s="196">
        <v>70.69</v>
      </c>
      <c r="P28" s="196">
        <v>26.09</v>
      </c>
      <c r="Q28" s="196">
        <v>0</v>
      </c>
      <c r="R28" s="196">
        <v>3.72</v>
      </c>
      <c r="S28" s="196">
        <v>0</v>
      </c>
      <c r="T28" s="196">
        <v>0</v>
      </c>
      <c r="U28" s="196">
        <v>59.9</v>
      </c>
      <c r="V28" s="196">
        <v>8.7799999999999994</v>
      </c>
      <c r="W28" s="196">
        <v>19.149999999999999</v>
      </c>
      <c r="X28" s="196">
        <v>41.65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38.22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163.97</v>
      </c>
      <c r="L29" s="196">
        <v>0.93</v>
      </c>
      <c r="M29" s="196">
        <v>61.5</v>
      </c>
      <c r="N29" s="196">
        <v>50.04</v>
      </c>
      <c r="O29" s="196">
        <v>70.69</v>
      </c>
      <c r="P29" s="196">
        <v>26.09</v>
      </c>
      <c r="Q29" s="196">
        <v>0</v>
      </c>
      <c r="R29" s="196">
        <v>3.72</v>
      </c>
      <c r="S29" s="196">
        <v>0</v>
      </c>
      <c r="T29" s="196">
        <v>0</v>
      </c>
      <c r="U29" s="196">
        <v>59.9</v>
      </c>
      <c r="V29" s="196">
        <v>8.7799999999999994</v>
      </c>
      <c r="W29" s="196">
        <v>19.149999999999999</v>
      </c>
      <c r="X29" s="196">
        <v>41.65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38.22</v>
      </c>
      <c r="AR29" s="196">
        <v>4.08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154.32</v>
      </c>
      <c r="L30" s="196">
        <v>0.93</v>
      </c>
      <c r="M30" s="196">
        <v>61.5</v>
      </c>
      <c r="N30" s="196">
        <v>50.04</v>
      </c>
      <c r="O30" s="196">
        <v>70.69</v>
      </c>
      <c r="P30" s="196">
        <v>26.09</v>
      </c>
      <c r="Q30" s="196">
        <v>0</v>
      </c>
      <c r="R30" s="196">
        <v>3.72</v>
      </c>
      <c r="S30" s="196">
        <v>0</v>
      </c>
      <c r="T30" s="196">
        <v>0</v>
      </c>
      <c r="U30" s="196">
        <v>59.9</v>
      </c>
      <c r="V30" s="196">
        <v>8.7799999999999994</v>
      </c>
      <c r="W30" s="196">
        <v>19.149999999999999</v>
      </c>
      <c r="X30" s="196">
        <v>41.65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38.22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175.36</v>
      </c>
      <c r="L31" s="196">
        <v>0.93</v>
      </c>
      <c r="M31" s="196">
        <v>61.5</v>
      </c>
      <c r="N31" s="196">
        <v>50.04</v>
      </c>
      <c r="O31" s="196">
        <v>70.69</v>
      </c>
      <c r="P31" s="196">
        <v>26.09</v>
      </c>
      <c r="Q31" s="196">
        <v>0</v>
      </c>
      <c r="R31" s="196">
        <v>3.27</v>
      </c>
      <c r="S31" s="196">
        <v>0</v>
      </c>
      <c r="T31" s="196">
        <v>0</v>
      </c>
      <c r="U31" s="196">
        <v>59.9</v>
      </c>
      <c r="V31" s="196">
        <v>8.7799999999999994</v>
      </c>
      <c r="W31" s="196">
        <v>19.149999999999999</v>
      </c>
      <c r="X31" s="196">
        <v>41.65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38.21</v>
      </c>
      <c r="AR31" s="196">
        <v>29.16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225.32</v>
      </c>
      <c r="L32" s="196">
        <v>3.86</v>
      </c>
      <c r="M32" s="196">
        <v>61.5</v>
      </c>
      <c r="N32" s="196">
        <v>50.04</v>
      </c>
      <c r="O32" s="196">
        <v>70.69</v>
      </c>
      <c r="P32" s="196">
        <v>26.09</v>
      </c>
      <c r="Q32" s="196">
        <v>0</v>
      </c>
      <c r="R32" s="196">
        <v>17.96</v>
      </c>
      <c r="S32" s="196">
        <v>0</v>
      </c>
      <c r="T32" s="196">
        <v>0</v>
      </c>
      <c r="U32" s="196">
        <v>59.9</v>
      </c>
      <c r="V32" s="196">
        <v>8.7799999999999994</v>
      </c>
      <c r="W32" s="196">
        <v>19.149999999999999</v>
      </c>
      <c r="X32" s="196">
        <v>41.65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38.22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3.86</v>
      </c>
      <c r="M33" s="196">
        <v>61.5</v>
      </c>
      <c r="N33" s="196">
        <v>50.04</v>
      </c>
      <c r="O33" s="196">
        <v>70.69</v>
      </c>
      <c r="P33" s="196">
        <v>26.09</v>
      </c>
      <c r="Q33" s="196">
        <v>0</v>
      </c>
      <c r="R33" s="196">
        <v>17.96</v>
      </c>
      <c r="S33" s="196">
        <v>0</v>
      </c>
      <c r="T33" s="196">
        <v>0</v>
      </c>
      <c r="U33" s="196">
        <v>59.9</v>
      </c>
      <c r="V33" s="196">
        <v>8.7799999999999994</v>
      </c>
      <c r="W33" s="196">
        <v>19.149999999999999</v>
      </c>
      <c r="X33" s="196">
        <v>41.66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117.89</v>
      </c>
      <c r="AQ33" s="196">
        <v>38.22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3.86</v>
      </c>
      <c r="M34" s="196">
        <v>61.5</v>
      </c>
      <c r="N34" s="196">
        <v>50.04</v>
      </c>
      <c r="O34" s="196">
        <v>70.69</v>
      </c>
      <c r="P34" s="196">
        <v>26.09</v>
      </c>
      <c r="Q34" s="196">
        <v>0</v>
      </c>
      <c r="R34" s="196">
        <v>17.96</v>
      </c>
      <c r="S34" s="196">
        <v>0</v>
      </c>
      <c r="T34" s="196">
        <v>0</v>
      </c>
      <c r="U34" s="196">
        <v>59.9</v>
      </c>
      <c r="V34" s="196">
        <v>8.7799999999999994</v>
      </c>
      <c r="W34" s="196">
        <v>19.149999999999999</v>
      </c>
      <c r="X34" s="196">
        <v>41.66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117.89</v>
      </c>
      <c r="AQ34" s="196">
        <v>38.22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245.76</v>
      </c>
      <c r="L35" s="196">
        <v>3.86</v>
      </c>
      <c r="M35" s="196">
        <v>61.5</v>
      </c>
      <c r="N35" s="196">
        <v>50.04</v>
      </c>
      <c r="O35" s="196">
        <v>70.69</v>
      </c>
      <c r="P35" s="196">
        <v>26.09</v>
      </c>
      <c r="Q35" s="196">
        <v>0</v>
      </c>
      <c r="R35" s="196">
        <v>17.96</v>
      </c>
      <c r="S35" s="196">
        <v>0</v>
      </c>
      <c r="T35" s="196">
        <v>0</v>
      </c>
      <c r="U35" s="196">
        <v>59.9</v>
      </c>
      <c r="V35" s="196">
        <v>8.7799999999999994</v>
      </c>
      <c r="W35" s="196">
        <v>19.149999999999999</v>
      </c>
      <c r="X35" s="196">
        <v>41.66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38.22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245.76</v>
      </c>
      <c r="L36" s="196">
        <v>3.86</v>
      </c>
      <c r="M36" s="196">
        <v>61.5</v>
      </c>
      <c r="N36" s="196">
        <v>50.04</v>
      </c>
      <c r="O36" s="196">
        <v>70.69</v>
      </c>
      <c r="P36" s="196">
        <v>26.09</v>
      </c>
      <c r="Q36" s="196">
        <v>0</v>
      </c>
      <c r="R36" s="196">
        <v>17.96</v>
      </c>
      <c r="S36" s="196">
        <v>0</v>
      </c>
      <c r="T36" s="196">
        <v>0</v>
      </c>
      <c r="U36" s="196">
        <v>59.9</v>
      </c>
      <c r="V36" s="196">
        <v>8.7799999999999994</v>
      </c>
      <c r="W36" s="196">
        <v>19.149999999999999</v>
      </c>
      <c r="X36" s="196">
        <v>41.66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38.21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245.76</v>
      </c>
      <c r="L37" s="196">
        <v>3.86</v>
      </c>
      <c r="M37" s="196">
        <v>61.5</v>
      </c>
      <c r="N37" s="196">
        <v>50.04</v>
      </c>
      <c r="O37" s="196">
        <v>70.69</v>
      </c>
      <c r="P37" s="196">
        <v>26.09</v>
      </c>
      <c r="Q37" s="196">
        <v>0</v>
      </c>
      <c r="R37" s="196">
        <v>14.48</v>
      </c>
      <c r="S37" s="196">
        <v>0</v>
      </c>
      <c r="T37" s="196">
        <v>0</v>
      </c>
      <c r="U37" s="196">
        <v>59.9</v>
      </c>
      <c r="V37" s="196">
        <v>8.7799999999999994</v>
      </c>
      <c r="W37" s="196">
        <v>19.149999999999999</v>
      </c>
      <c r="X37" s="196">
        <v>41.66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38.22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245.76</v>
      </c>
      <c r="L38" s="196">
        <v>3.86</v>
      </c>
      <c r="M38" s="196">
        <v>61.5</v>
      </c>
      <c r="N38" s="196">
        <v>50.04</v>
      </c>
      <c r="O38" s="196">
        <v>70.69</v>
      </c>
      <c r="P38" s="196">
        <v>26.09</v>
      </c>
      <c r="Q38" s="196">
        <v>0</v>
      </c>
      <c r="R38" s="196">
        <v>16.41</v>
      </c>
      <c r="S38" s="196">
        <v>0</v>
      </c>
      <c r="T38" s="196">
        <v>0</v>
      </c>
      <c r="U38" s="196">
        <v>59.9</v>
      </c>
      <c r="V38" s="196">
        <v>8.7799999999999994</v>
      </c>
      <c r="W38" s="196">
        <v>19.149999999999999</v>
      </c>
      <c r="X38" s="196">
        <v>41.66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38.22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245.76</v>
      </c>
      <c r="L39" s="196">
        <v>3.86</v>
      </c>
      <c r="M39" s="196">
        <v>61.5</v>
      </c>
      <c r="N39" s="196">
        <v>50.04</v>
      </c>
      <c r="O39" s="196">
        <v>70.69</v>
      </c>
      <c r="P39" s="196">
        <v>26.09</v>
      </c>
      <c r="Q39" s="196">
        <v>0</v>
      </c>
      <c r="R39" s="196">
        <v>17.96</v>
      </c>
      <c r="S39" s="196">
        <v>0</v>
      </c>
      <c r="T39" s="196">
        <v>0</v>
      </c>
      <c r="U39" s="196">
        <v>59.9</v>
      </c>
      <c r="V39" s="196">
        <v>8.7799999999999994</v>
      </c>
      <c r="W39" s="196">
        <v>19.149999999999999</v>
      </c>
      <c r="X39" s="196">
        <v>41.66</v>
      </c>
      <c r="Y39" s="196">
        <v>0</v>
      </c>
      <c r="Z39">
        <v>0</v>
      </c>
      <c r="AA39" s="196">
        <v>14.79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38.22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245.76</v>
      </c>
      <c r="L40" s="196">
        <v>3.86</v>
      </c>
      <c r="M40" s="196">
        <v>61.5</v>
      </c>
      <c r="N40" s="196">
        <v>50.04</v>
      </c>
      <c r="O40" s="196">
        <v>70.69</v>
      </c>
      <c r="P40" s="196">
        <v>26.09</v>
      </c>
      <c r="Q40" s="196">
        <v>0</v>
      </c>
      <c r="R40" s="196">
        <v>17.96</v>
      </c>
      <c r="S40" s="196">
        <v>0</v>
      </c>
      <c r="T40" s="196">
        <v>0</v>
      </c>
      <c r="U40" s="196">
        <v>59.9</v>
      </c>
      <c r="V40" s="196">
        <v>8.7799999999999994</v>
      </c>
      <c r="W40" s="196">
        <v>19.149999999999999</v>
      </c>
      <c r="X40" s="196">
        <v>41.66</v>
      </c>
      <c r="Y40" s="196">
        <v>0</v>
      </c>
      <c r="Z40">
        <v>0</v>
      </c>
      <c r="AA40" s="196">
        <v>14.79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38.22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245.76</v>
      </c>
      <c r="L41" s="196">
        <v>0.96</v>
      </c>
      <c r="M41" s="196">
        <v>61.5</v>
      </c>
      <c r="N41" s="196">
        <v>50.04</v>
      </c>
      <c r="O41" s="196">
        <v>70.69</v>
      </c>
      <c r="P41" s="196">
        <v>26.09</v>
      </c>
      <c r="Q41" s="196">
        <v>0</v>
      </c>
      <c r="R41" s="196">
        <v>17.96</v>
      </c>
      <c r="S41" s="196">
        <v>0</v>
      </c>
      <c r="T41" s="196">
        <v>0</v>
      </c>
      <c r="U41" s="196">
        <v>59.9</v>
      </c>
      <c r="V41" s="196">
        <v>8.7799999999999994</v>
      </c>
      <c r="W41" s="196">
        <v>19.149999999999999</v>
      </c>
      <c r="X41" s="196">
        <v>41.66</v>
      </c>
      <c r="Y41" s="196">
        <v>0</v>
      </c>
      <c r="Z41">
        <v>0</v>
      </c>
      <c r="AA41" s="196">
        <v>14.79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79.930000000000007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38.22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245.76</v>
      </c>
      <c r="L42" s="196">
        <v>0.96</v>
      </c>
      <c r="M42" s="196">
        <v>61.5</v>
      </c>
      <c r="N42" s="196">
        <v>50.04</v>
      </c>
      <c r="O42" s="196">
        <v>70.69</v>
      </c>
      <c r="P42" s="196">
        <v>26.09</v>
      </c>
      <c r="Q42" s="196">
        <v>0</v>
      </c>
      <c r="R42" s="196">
        <v>17.96</v>
      </c>
      <c r="S42" s="196">
        <v>0</v>
      </c>
      <c r="T42" s="196">
        <v>0</v>
      </c>
      <c r="U42" s="196">
        <v>59.9</v>
      </c>
      <c r="V42" s="196">
        <v>8.7799999999999994</v>
      </c>
      <c r="W42" s="196">
        <v>19.149999999999999</v>
      </c>
      <c r="X42" s="196">
        <v>41.66</v>
      </c>
      <c r="Y42" s="196">
        <v>0</v>
      </c>
      <c r="Z42">
        <v>0</v>
      </c>
      <c r="AA42" s="196">
        <v>14.79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79.930000000000007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38.22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245.76</v>
      </c>
      <c r="L43" s="196">
        <v>0.96</v>
      </c>
      <c r="M43" s="196">
        <v>61.5</v>
      </c>
      <c r="N43" s="196">
        <v>50.04</v>
      </c>
      <c r="O43" s="196">
        <v>70.69</v>
      </c>
      <c r="P43" s="196">
        <v>26.09</v>
      </c>
      <c r="Q43" s="196">
        <v>0</v>
      </c>
      <c r="R43" s="196">
        <v>17.96</v>
      </c>
      <c r="S43" s="196">
        <v>0</v>
      </c>
      <c r="T43" s="196">
        <v>0</v>
      </c>
      <c r="U43" s="196">
        <v>59.9</v>
      </c>
      <c r="V43" s="196">
        <v>7.66</v>
      </c>
      <c r="W43" s="196">
        <v>19.149999999999999</v>
      </c>
      <c r="X43" s="196">
        <v>41.66</v>
      </c>
      <c r="Y43" s="196">
        <v>0</v>
      </c>
      <c r="Z43">
        <v>0</v>
      </c>
      <c r="AA43" s="196">
        <v>14.79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79.930000000000007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116.94</v>
      </c>
      <c r="AQ43" s="196">
        <v>38.549999999999997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245.76</v>
      </c>
      <c r="L44" s="196">
        <v>0.96</v>
      </c>
      <c r="M44" s="196">
        <v>61.5</v>
      </c>
      <c r="N44" s="196">
        <v>50.04</v>
      </c>
      <c r="O44" s="196">
        <v>70.69</v>
      </c>
      <c r="P44" s="196">
        <v>26.09</v>
      </c>
      <c r="Q44" s="196">
        <v>0</v>
      </c>
      <c r="R44" s="196">
        <v>17.96</v>
      </c>
      <c r="S44" s="196">
        <v>0</v>
      </c>
      <c r="T44" s="196">
        <v>0</v>
      </c>
      <c r="U44" s="196">
        <v>59.9</v>
      </c>
      <c r="V44" s="196">
        <v>8.7799999999999994</v>
      </c>
      <c r="W44" s="196">
        <v>19.149999999999999</v>
      </c>
      <c r="X44" s="196">
        <v>41.66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79.930000000000007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111.09</v>
      </c>
      <c r="AQ44" s="196">
        <v>38.549999999999997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245.76</v>
      </c>
      <c r="L45" s="196">
        <v>3.86</v>
      </c>
      <c r="M45" s="196">
        <v>61.5</v>
      </c>
      <c r="N45" s="196">
        <v>50.04</v>
      </c>
      <c r="O45" s="196">
        <v>70.69</v>
      </c>
      <c r="P45" s="196">
        <v>26.09</v>
      </c>
      <c r="Q45" s="196">
        <v>0</v>
      </c>
      <c r="R45" s="196">
        <v>17.96</v>
      </c>
      <c r="S45" s="196">
        <v>0</v>
      </c>
      <c r="T45" s="196">
        <v>0</v>
      </c>
      <c r="U45" s="196">
        <v>59.9</v>
      </c>
      <c r="V45" s="196">
        <v>9.1</v>
      </c>
      <c r="W45" s="196">
        <v>19.149999999999999</v>
      </c>
      <c r="X45" s="196">
        <v>41.66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79.930000000000007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38.21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245.76</v>
      </c>
      <c r="L46" s="196">
        <v>3.86</v>
      </c>
      <c r="M46" s="196">
        <v>61.5</v>
      </c>
      <c r="N46" s="196">
        <v>50.04</v>
      </c>
      <c r="O46" s="196">
        <v>70.69</v>
      </c>
      <c r="P46" s="196">
        <v>26.09</v>
      </c>
      <c r="Q46" s="196">
        <v>0</v>
      </c>
      <c r="R46" s="196">
        <v>17.96</v>
      </c>
      <c r="S46" s="196">
        <v>0</v>
      </c>
      <c r="T46" s="196">
        <v>0</v>
      </c>
      <c r="U46" s="196">
        <v>59.9</v>
      </c>
      <c r="V46" s="196">
        <v>8.7799999999999994</v>
      </c>
      <c r="W46" s="196">
        <v>19.149999999999999</v>
      </c>
      <c r="X46" s="196">
        <v>41.66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79.930000000000007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38.21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245.76</v>
      </c>
      <c r="L47" s="196">
        <v>3.86</v>
      </c>
      <c r="M47" s="196">
        <v>61.5</v>
      </c>
      <c r="N47" s="196">
        <v>50.04</v>
      </c>
      <c r="O47" s="196">
        <v>70.69</v>
      </c>
      <c r="P47" s="196">
        <v>26.09</v>
      </c>
      <c r="Q47" s="196">
        <v>0</v>
      </c>
      <c r="R47" s="196">
        <v>17.96</v>
      </c>
      <c r="S47" s="196">
        <v>0</v>
      </c>
      <c r="T47" s="196">
        <v>0</v>
      </c>
      <c r="U47" s="196">
        <v>59.9</v>
      </c>
      <c r="V47" s="196">
        <v>8.7799999999999994</v>
      </c>
      <c r="W47" s="196">
        <v>19.149999999999999</v>
      </c>
      <c r="X47" s="196">
        <v>41.66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79.930000000000007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118.99</v>
      </c>
      <c r="AQ47" s="196">
        <v>38.22</v>
      </c>
      <c r="AR47" s="196">
        <v>46.5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245.76</v>
      </c>
      <c r="L48" s="196">
        <v>0.96</v>
      </c>
      <c r="M48" s="196">
        <v>61.5</v>
      </c>
      <c r="N48" s="196">
        <v>50.04</v>
      </c>
      <c r="O48" s="196">
        <v>70.69</v>
      </c>
      <c r="P48" s="196">
        <v>26.09</v>
      </c>
      <c r="Q48" s="196">
        <v>0</v>
      </c>
      <c r="R48" s="196">
        <v>4.82</v>
      </c>
      <c r="S48" s="196">
        <v>0</v>
      </c>
      <c r="T48" s="196">
        <v>0</v>
      </c>
      <c r="U48" s="196">
        <v>59.9</v>
      </c>
      <c r="V48" s="196">
        <v>8.7799999999999994</v>
      </c>
      <c r="W48" s="196">
        <v>19.149999999999999</v>
      </c>
      <c r="X48" s="196">
        <v>41.66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79.930000000000007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118.99</v>
      </c>
      <c r="AQ48" s="196">
        <v>38.22</v>
      </c>
      <c r="AR48" s="196">
        <v>46.5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221.84</v>
      </c>
      <c r="L49" s="196">
        <v>0.96</v>
      </c>
      <c r="M49" s="196">
        <v>61.5</v>
      </c>
      <c r="N49" s="196">
        <v>50.04</v>
      </c>
      <c r="O49" s="196">
        <v>70.69</v>
      </c>
      <c r="P49" s="196">
        <v>24.87</v>
      </c>
      <c r="Q49" s="196">
        <v>0</v>
      </c>
      <c r="R49" s="196">
        <v>4.82</v>
      </c>
      <c r="S49" s="196">
        <v>0</v>
      </c>
      <c r="T49" s="196">
        <v>0</v>
      </c>
      <c r="U49" s="196">
        <v>59.9</v>
      </c>
      <c r="V49" s="196">
        <v>8.7799999999999994</v>
      </c>
      <c r="W49" s="196">
        <v>19.149999999999999</v>
      </c>
      <c r="X49" s="196">
        <v>41.66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79.930000000000007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117.89</v>
      </c>
      <c r="AQ49" s="196">
        <v>38.22</v>
      </c>
      <c r="AR49" s="196">
        <v>46.5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212.19</v>
      </c>
      <c r="L50" s="196">
        <v>0.96</v>
      </c>
      <c r="M50" s="196">
        <v>61.5</v>
      </c>
      <c r="N50" s="196">
        <v>50.04</v>
      </c>
      <c r="O50" s="196">
        <v>70.69</v>
      </c>
      <c r="P50" s="196">
        <v>24.87</v>
      </c>
      <c r="Q50" s="196">
        <v>0</v>
      </c>
      <c r="R50" s="196">
        <v>4.82</v>
      </c>
      <c r="S50" s="196">
        <v>0</v>
      </c>
      <c r="T50" s="196">
        <v>0</v>
      </c>
      <c r="U50" s="196">
        <v>59.9</v>
      </c>
      <c r="V50" s="196">
        <v>8.7799999999999994</v>
      </c>
      <c r="W50" s="196">
        <v>19.149999999999999</v>
      </c>
      <c r="X50" s="196">
        <v>41.66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79.930000000000007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117.89</v>
      </c>
      <c r="AQ50" s="196">
        <v>38.21</v>
      </c>
      <c r="AR50" s="196">
        <v>46.5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192.9</v>
      </c>
      <c r="L51" s="196">
        <v>0.96</v>
      </c>
      <c r="M51" s="196">
        <v>61.5</v>
      </c>
      <c r="N51" s="196">
        <v>50.04</v>
      </c>
      <c r="O51" s="196">
        <v>70.69</v>
      </c>
      <c r="P51" s="196">
        <v>24.87</v>
      </c>
      <c r="Q51" s="196">
        <v>0</v>
      </c>
      <c r="R51" s="196">
        <v>4.82</v>
      </c>
      <c r="S51" s="196">
        <v>0</v>
      </c>
      <c r="T51" s="196">
        <v>0</v>
      </c>
      <c r="U51" s="196">
        <v>59.9</v>
      </c>
      <c r="V51" s="196">
        <v>8.7799999999999994</v>
      </c>
      <c r="W51" s="196">
        <v>19.149999999999999</v>
      </c>
      <c r="X51" s="196">
        <v>41.66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79.930000000000007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117.89</v>
      </c>
      <c r="AQ51" s="196">
        <v>38.21</v>
      </c>
      <c r="AR51" s="196">
        <v>46.5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173.61</v>
      </c>
      <c r="L52" s="196">
        <v>0.96</v>
      </c>
      <c r="M52" s="196">
        <v>61.5</v>
      </c>
      <c r="N52" s="196">
        <v>50.04</v>
      </c>
      <c r="O52" s="196">
        <v>70.69</v>
      </c>
      <c r="P52" s="196">
        <v>24.87</v>
      </c>
      <c r="Q52" s="196">
        <v>0</v>
      </c>
      <c r="R52" s="196">
        <v>4.82</v>
      </c>
      <c r="S52" s="196">
        <v>0</v>
      </c>
      <c r="T52" s="196">
        <v>0</v>
      </c>
      <c r="U52" s="196">
        <v>59.9</v>
      </c>
      <c r="V52" s="196">
        <v>8.7799999999999994</v>
      </c>
      <c r="W52" s="196">
        <v>19.149999999999999</v>
      </c>
      <c r="X52" s="196">
        <v>41.66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117.89</v>
      </c>
      <c r="AQ52" s="196">
        <v>38.21</v>
      </c>
      <c r="AR52" s="196">
        <v>46.5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154.32</v>
      </c>
      <c r="L53" s="196">
        <v>0.96</v>
      </c>
      <c r="M53" s="196">
        <v>61.5</v>
      </c>
      <c r="N53" s="196">
        <v>50.04</v>
      </c>
      <c r="O53" s="196">
        <v>70.69</v>
      </c>
      <c r="P53" s="196">
        <v>24.87</v>
      </c>
      <c r="Q53" s="196">
        <v>9.25</v>
      </c>
      <c r="R53" s="196">
        <v>4.82</v>
      </c>
      <c r="S53" s="196">
        <v>11.18</v>
      </c>
      <c r="T53" s="196">
        <v>0</v>
      </c>
      <c r="U53" s="196">
        <v>59.9</v>
      </c>
      <c r="V53" s="196">
        <v>8.7799999999999994</v>
      </c>
      <c r="W53" s="196">
        <v>19.149999999999999</v>
      </c>
      <c r="X53" s="196">
        <v>41.66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117.89</v>
      </c>
      <c r="AQ53" s="196">
        <v>38.21</v>
      </c>
      <c r="AR53" s="196">
        <v>46.5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135.03</v>
      </c>
      <c r="L54" s="196">
        <v>0.96</v>
      </c>
      <c r="M54" s="196">
        <v>61.5</v>
      </c>
      <c r="N54" s="196">
        <v>50.04</v>
      </c>
      <c r="O54" s="196">
        <v>70.69</v>
      </c>
      <c r="P54" s="196">
        <v>24.87</v>
      </c>
      <c r="Q54" s="196">
        <v>9.25</v>
      </c>
      <c r="R54" s="196">
        <v>4.82</v>
      </c>
      <c r="S54" s="196">
        <v>11.18</v>
      </c>
      <c r="T54" s="196">
        <v>0</v>
      </c>
      <c r="U54" s="196">
        <v>59.9</v>
      </c>
      <c r="V54" s="196">
        <v>8.7799999999999994</v>
      </c>
      <c r="W54" s="196">
        <v>19.149999999999999</v>
      </c>
      <c r="X54" s="196">
        <v>41.66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117.89</v>
      </c>
      <c r="AQ54" s="196">
        <v>38.21</v>
      </c>
      <c r="AR54" s="196">
        <v>46.5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135.03</v>
      </c>
      <c r="L55" s="196">
        <v>0.96</v>
      </c>
      <c r="M55" s="196">
        <v>61.5</v>
      </c>
      <c r="N55" s="196">
        <v>50.04</v>
      </c>
      <c r="O55" s="196">
        <v>70.69</v>
      </c>
      <c r="P55" s="196">
        <v>24.87</v>
      </c>
      <c r="Q55" s="196">
        <v>9.25</v>
      </c>
      <c r="R55" s="196">
        <v>4.82</v>
      </c>
      <c r="S55" s="196">
        <v>11.18</v>
      </c>
      <c r="T55" s="196">
        <v>0</v>
      </c>
      <c r="U55" s="196">
        <v>59.9</v>
      </c>
      <c r="V55" s="196">
        <v>2.89</v>
      </c>
      <c r="W55" s="196">
        <v>4.82</v>
      </c>
      <c r="X55" s="196">
        <v>41.65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117.89</v>
      </c>
      <c r="AQ55" s="196">
        <v>14.47</v>
      </c>
      <c r="AR55" s="196">
        <v>46.5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135.03</v>
      </c>
      <c r="L56" s="196">
        <v>0.96</v>
      </c>
      <c r="M56" s="196">
        <v>61.5</v>
      </c>
      <c r="N56" s="196">
        <v>50.04</v>
      </c>
      <c r="O56" s="196">
        <v>70.69</v>
      </c>
      <c r="P56" s="196">
        <v>24.87</v>
      </c>
      <c r="Q56" s="196">
        <v>9.25</v>
      </c>
      <c r="R56" s="196">
        <v>4.82</v>
      </c>
      <c r="S56" s="196">
        <v>11.18</v>
      </c>
      <c r="T56" s="196">
        <v>0</v>
      </c>
      <c r="U56" s="196">
        <v>59.9</v>
      </c>
      <c r="V56" s="196">
        <v>2.89</v>
      </c>
      <c r="W56" s="196">
        <v>4.82</v>
      </c>
      <c r="X56" s="196">
        <v>41.65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117.89</v>
      </c>
      <c r="AQ56" s="196">
        <v>14.47</v>
      </c>
      <c r="AR56" s="196">
        <v>46.5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135.03</v>
      </c>
      <c r="L57" s="196">
        <v>0.96</v>
      </c>
      <c r="M57" s="196">
        <v>61.5</v>
      </c>
      <c r="N57" s="196">
        <v>50.04</v>
      </c>
      <c r="O57" s="196">
        <v>70.69</v>
      </c>
      <c r="P57" s="196">
        <v>24.87</v>
      </c>
      <c r="Q57" s="196">
        <v>9.25</v>
      </c>
      <c r="R57" s="196">
        <v>4.82</v>
      </c>
      <c r="S57" s="196">
        <v>11.18</v>
      </c>
      <c r="T57" s="196">
        <v>0</v>
      </c>
      <c r="U57" s="196">
        <v>59.9</v>
      </c>
      <c r="V57" s="196">
        <v>2.89</v>
      </c>
      <c r="W57" s="196">
        <v>4.82</v>
      </c>
      <c r="X57" s="196">
        <v>41.66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86.81</v>
      </c>
      <c r="AQ57" s="196">
        <v>14.47</v>
      </c>
      <c r="AR57" s="196">
        <v>46.5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135.03</v>
      </c>
      <c r="L58" s="196">
        <v>0.96</v>
      </c>
      <c r="M58" s="196">
        <v>61.5</v>
      </c>
      <c r="N58" s="196">
        <v>50.04</v>
      </c>
      <c r="O58" s="196">
        <v>70.69</v>
      </c>
      <c r="P58" s="196">
        <v>24.87</v>
      </c>
      <c r="Q58" s="196">
        <v>9.25</v>
      </c>
      <c r="R58" s="196">
        <v>4.82</v>
      </c>
      <c r="S58" s="196">
        <v>11.18</v>
      </c>
      <c r="T58" s="196">
        <v>0</v>
      </c>
      <c r="U58" s="196">
        <v>59.9</v>
      </c>
      <c r="V58" s="196">
        <v>2.89</v>
      </c>
      <c r="W58" s="196">
        <v>4.82</v>
      </c>
      <c r="X58" s="196">
        <v>41.66</v>
      </c>
      <c r="Y58" s="196">
        <v>0</v>
      </c>
      <c r="Z58">
        <v>0</v>
      </c>
      <c r="AA58" s="196">
        <v>15.23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57.87</v>
      </c>
      <c r="AQ58" s="196">
        <v>14.47</v>
      </c>
      <c r="AR58" s="196">
        <v>46.5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135.03</v>
      </c>
      <c r="L59" s="196">
        <v>0.96</v>
      </c>
      <c r="M59" s="196">
        <v>61.5</v>
      </c>
      <c r="N59" s="196">
        <v>50.04</v>
      </c>
      <c r="O59" s="196">
        <v>70.69</v>
      </c>
      <c r="P59" s="196">
        <v>24.87</v>
      </c>
      <c r="Q59" s="196">
        <v>2.89</v>
      </c>
      <c r="R59" s="196">
        <v>4.82</v>
      </c>
      <c r="S59" s="196">
        <v>4.7</v>
      </c>
      <c r="T59" s="196">
        <v>0</v>
      </c>
      <c r="U59" s="196">
        <v>59.9</v>
      </c>
      <c r="V59" s="196">
        <v>2.89</v>
      </c>
      <c r="W59" s="196">
        <v>4.82</v>
      </c>
      <c r="X59" s="196">
        <v>41.66</v>
      </c>
      <c r="Y59" s="196">
        <v>0</v>
      </c>
      <c r="Z59">
        <v>0</v>
      </c>
      <c r="AA59" s="196">
        <v>15.23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57.87</v>
      </c>
      <c r="AQ59" s="196">
        <v>14.47</v>
      </c>
      <c r="AR59" s="196">
        <v>46.5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135.03</v>
      </c>
      <c r="L60" s="196">
        <v>0.96</v>
      </c>
      <c r="M60" s="196">
        <v>61.5</v>
      </c>
      <c r="N60" s="196">
        <v>50.04</v>
      </c>
      <c r="O60" s="196">
        <v>70.69</v>
      </c>
      <c r="P60" s="196">
        <v>24.87</v>
      </c>
      <c r="Q60" s="196">
        <v>2.89</v>
      </c>
      <c r="R60" s="196">
        <v>4.82</v>
      </c>
      <c r="S60" s="196">
        <v>3.86</v>
      </c>
      <c r="T60" s="196">
        <v>0</v>
      </c>
      <c r="U60" s="196">
        <v>59.9</v>
      </c>
      <c r="V60" s="196">
        <v>2.89</v>
      </c>
      <c r="W60" s="196">
        <v>4.82</v>
      </c>
      <c r="X60" s="196">
        <v>41.66</v>
      </c>
      <c r="Y60" s="196">
        <v>0</v>
      </c>
      <c r="Z60">
        <v>0</v>
      </c>
      <c r="AA60" s="196">
        <v>15.23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57.87</v>
      </c>
      <c r="AQ60" s="196">
        <v>14.47</v>
      </c>
      <c r="AR60" s="196">
        <v>46.5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135.03</v>
      </c>
      <c r="L61" s="196">
        <v>0.96</v>
      </c>
      <c r="M61" s="196">
        <v>61.5</v>
      </c>
      <c r="N61" s="196">
        <v>50.04</v>
      </c>
      <c r="O61" s="196">
        <v>70.69</v>
      </c>
      <c r="P61" s="196">
        <v>24.87</v>
      </c>
      <c r="Q61" s="196">
        <v>2.89</v>
      </c>
      <c r="R61" s="196">
        <v>4.82</v>
      </c>
      <c r="S61" s="196">
        <v>3.86</v>
      </c>
      <c r="T61" s="196">
        <v>0</v>
      </c>
      <c r="U61" s="196">
        <v>59.9</v>
      </c>
      <c r="V61" s="196">
        <v>2.89</v>
      </c>
      <c r="W61" s="196">
        <v>4.82</v>
      </c>
      <c r="X61" s="196">
        <v>14.47</v>
      </c>
      <c r="Y61" s="196">
        <v>0</v>
      </c>
      <c r="Z61">
        <v>0</v>
      </c>
      <c r="AA61" s="196">
        <v>15.23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57.87</v>
      </c>
      <c r="AQ61" s="196">
        <v>14.47</v>
      </c>
      <c r="AR61" s="196">
        <v>46.5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135.03</v>
      </c>
      <c r="L62" s="196">
        <v>0.96</v>
      </c>
      <c r="M62" s="196">
        <v>61.5</v>
      </c>
      <c r="N62" s="196">
        <v>50.04</v>
      </c>
      <c r="O62" s="196">
        <v>70.69</v>
      </c>
      <c r="P62" s="196">
        <v>24.87</v>
      </c>
      <c r="Q62" s="196">
        <v>2.89</v>
      </c>
      <c r="R62" s="196">
        <v>4.82</v>
      </c>
      <c r="S62" s="196">
        <v>3.86</v>
      </c>
      <c r="T62" s="196">
        <v>0</v>
      </c>
      <c r="U62" s="196">
        <v>59.9</v>
      </c>
      <c r="V62" s="196">
        <v>2.89</v>
      </c>
      <c r="W62" s="196">
        <v>4.82</v>
      </c>
      <c r="X62" s="196">
        <v>14.47</v>
      </c>
      <c r="Y62" s="196">
        <v>0</v>
      </c>
      <c r="Z62">
        <v>0</v>
      </c>
      <c r="AA62" s="196">
        <v>15.23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57.87</v>
      </c>
      <c r="AQ62" s="196">
        <v>14.47</v>
      </c>
      <c r="AR62" s="196">
        <v>46.5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135.03</v>
      </c>
      <c r="L63" s="196">
        <v>0.96</v>
      </c>
      <c r="M63" s="196">
        <v>61.5</v>
      </c>
      <c r="N63" s="196">
        <v>50.04</v>
      </c>
      <c r="O63" s="196">
        <v>70.69</v>
      </c>
      <c r="P63" s="196">
        <v>24.87</v>
      </c>
      <c r="Q63" s="196">
        <v>2.89</v>
      </c>
      <c r="R63" s="196">
        <v>4.82</v>
      </c>
      <c r="S63" s="196">
        <v>3.86</v>
      </c>
      <c r="T63" s="196">
        <v>0</v>
      </c>
      <c r="U63" s="196">
        <v>59.9</v>
      </c>
      <c r="V63" s="196">
        <v>2.89</v>
      </c>
      <c r="W63" s="196">
        <v>4.82</v>
      </c>
      <c r="X63" s="196">
        <v>14.47</v>
      </c>
      <c r="Y63" s="196">
        <v>0</v>
      </c>
      <c r="Z63">
        <v>0</v>
      </c>
      <c r="AA63" s="196">
        <v>15.23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57.87</v>
      </c>
      <c r="AQ63" s="196">
        <v>14.47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135.03</v>
      </c>
      <c r="L64" s="196">
        <v>0.96</v>
      </c>
      <c r="M64" s="196">
        <v>61.5</v>
      </c>
      <c r="N64" s="196">
        <v>50.04</v>
      </c>
      <c r="O64" s="196">
        <v>70.69</v>
      </c>
      <c r="P64" s="196">
        <v>24.87</v>
      </c>
      <c r="Q64" s="196">
        <v>2.89</v>
      </c>
      <c r="R64" s="196">
        <v>4.82</v>
      </c>
      <c r="S64" s="196">
        <v>3.86</v>
      </c>
      <c r="T64" s="196">
        <v>0</v>
      </c>
      <c r="U64" s="196">
        <v>59.9</v>
      </c>
      <c r="V64" s="196">
        <v>2.89</v>
      </c>
      <c r="W64" s="196">
        <v>4.82</v>
      </c>
      <c r="X64" s="196">
        <v>24.11</v>
      </c>
      <c r="Y64" s="196">
        <v>0</v>
      </c>
      <c r="Z64">
        <v>0</v>
      </c>
      <c r="AA64" s="196">
        <v>15.23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86.81</v>
      </c>
      <c r="AQ64" s="196">
        <v>14.47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135.03</v>
      </c>
      <c r="L65" s="196">
        <v>0.96</v>
      </c>
      <c r="M65" s="196">
        <v>61.5</v>
      </c>
      <c r="N65" s="196">
        <v>50.04</v>
      </c>
      <c r="O65" s="196">
        <v>70.69</v>
      </c>
      <c r="P65" s="196">
        <v>24.87</v>
      </c>
      <c r="Q65" s="196">
        <v>2.89</v>
      </c>
      <c r="R65" s="196">
        <v>4.82</v>
      </c>
      <c r="S65" s="196">
        <v>3.86</v>
      </c>
      <c r="T65" s="196">
        <v>0</v>
      </c>
      <c r="U65" s="196">
        <v>59.9</v>
      </c>
      <c r="V65" s="196">
        <v>8.27</v>
      </c>
      <c r="W65" s="196">
        <v>19.149999999999999</v>
      </c>
      <c r="X65" s="196">
        <v>37.119999999999997</v>
      </c>
      <c r="Y65" s="196">
        <v>0</v>
      </c>
      <c r="Z65">
        <v>0</v>
      </c>
      <c r="AA65" s="196">
        <v>15.23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112.27</v>
      </c>
      <c r="AQ65" s="196">
        <v>38.21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135.03</v>
      </c>
      <c r="L66" s="196">
        <v>0.96</v>
      </c>
      <c r="M66" s="196">
        <v>61.5</v>
      </c>
      <c r="N66" s="196">
        <v>50.04</v>
      </c>
      <c r="O66" s="196">
        <v>70.69</v>
      </c>
      <c r="P66" s="196">
        <v>24.87</v>
      </c>
      <c r="Q66" s="196">
        <v>2.89</v>
      </c>
      <c r="R66" s="196">
        <v>4.82</v>
      </c>
      <c r="S66" s="196">
        <v>3.86</v>
      </c>
      <c r="T66" s="196">
        <v>0</v>
      </c>
      <c r="U66" s="196">
        <v>59.9</v>
      </c>
      <c r="V66" s="196">
        <v>8.7799999999999994</v>
      </c>
      <c r="W66" s="196">
        <v>19.149999999999999</v>
      </c>
      <c r="X66" s="196">
        <v>41.66</v>
      </c>
      <c r="Y66" s="196">
        <v>0</v>
      </c>
      <c r="Z66">
        <v>0</v>
      </c>
      <c r="AA66" s="196">
        <v>15.23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82.25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38.21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171.54</v>
      </c>
      <c r="L67" s="196">
        <v>0.96</v>
      </c>
      <c r="M67" s="196">
        <v>61.5</v>
      </c>
      <c r="N67" s="196">
        <v>50.04</v>
      </c>
      <c r="O67" s="196">
        <v>70.69</v>
      </c>
      <c r="P67" s="196">
        <v>24.87</v>
      </c>
      <c r="Q67" s="196">
        <v>2.89</v>
      </c>
      <c r="R67" s="196">
        <v>4.82</v>
      </c>
      <c r="S67" s="196">
        <v>3.86</v>
      </c>
      <c r="T67" s="196">
        <v>0</v>
      </c>
      <c r="U67" s="196">
        <v>59.9</v>
      </c>
      <c r="V67" s="196">
        <v>8.7799999999999994</v>
      </c>
      <c r="W67" s="196">
        <v>19.149999999999999</v>
      </c>
      <c r="X67" s="196">
        <v>41.66</v>
      </c>
      <c r="Y67" s="196">
        <v>0</v>
      </c>
      <c r="Z67">
        <v>0</v>
      </c>
      <c r="AA67" s="196">
        <v>15.23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38.21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221.84</v>
      </c>
      <c r="L68" s="196">
        <v>0.96</v>
      </c>
      <c r="M68" s="196">
        <v>61.5</v>
      </c>
      <c r="N68" s="196">
        <v>50.04</v>
      </c>
      <c r="O68" s="196">
        <v>70.69</v>
      </c>
      <c r="P68" s="196">
        <v>24.87</v>
      </c>
      <c r="Q68" s="196">
        <v>2.89</v>
      </c>
      <c r="R68" s="196">
        <v>4.82</v>
      </c>
      <c r="S68" s="196">
        <v>3.86</v>
      </c>
      <c r="T68" s="196">
        <v>0</v>
      </c>
      <c r="U68" s="196">
        <v>59.9</v>
      </c>
      <c r="V68" s="196">
        <v>8.7799999999999994</v>
      </c>
      <c r="W68" s="196">
        <v>19.149999999999999</v>
      </c>
      <c r="X68" s="196">
        <v>41.66</v>
      </c>
      <c r="Y68" s="196">
        <v>0</v>
      </c>
      <c r="Z68">
        <v>0</v>
      </c>
      <c r="AA68" s="196">
        <v>15.23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79.930000000000007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38.21</v>
      </c>
      <c r="AR68" s="196">
        <v>42.73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245.76</v>
      </c>
      <c r="L69" s="196">
        <v>0.96</v>
      </c>
      <c r="M69" s="196">
        <v>61.5</v>
      </c>
      <c r="N69" s="196">
        <v>50.04</v>
      </c>
      <c r="O69" s="196">
        <v>70.69</v>
      </c>
      <c r="P69" s="196">
        <v>24.87</v>
      </c>
      <c r="Q69" s="196">
        <v>2.89</v>
      </c>
      <c r="R69" s="196">
        <v>4.82</v>
      </c>
      <c r="S69" s="196">
        <v>3.86</v>
      </c>
      <c r="T69" s="196">
        <v>0</v>
      </c>
      <c r="U69" s="196">
        <v>59.9</v>
      </c>
      <c r="V69" s="196">
        <v>8.7799999999999994</v>
      </c>
      <c r="W69" s="196">
        <v>19.149999999999999</v>
      </c>
      <c r="X69" s="196">
        <v>41.66</v>
      </c>
      <c r="Y69" s="196">
        <v>0</v>
      </c>
      <c r="Z69">
        <v>0</v>
      </c>
      <c r="AA69" s="196">
        <v>15.23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79.930000000000007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38.22</v>
      </c>
      <c r="AR69" s="196">
        <v>18.77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245.76</v>
      </c>
      <c r="L70" s="196">
        <v>0.96</v>
      </c>
      <c r="M70" s="196">
        <v>61.5</v>
      </c>
      <c r="N70" s="196">
        <v>50.04</v>
      </c>
      <c r="O70" s="196">
        <v>70.69</v>
      </c>
      <c r="P70" s="196">
        <v>24.87</v>
      </c>
      <c r="Q70" s="196">
        <v>2.89</v>
      </c>
      <c r="R70" s="196">
        <v>4.82</v>
      </c>
      <c r="S70" s="196">
        <v>3.86</v>
      </c>
      <c r="T70" s="196">
        <v>0</v>
      </c>
      <c r="U70" s="196">
        <v>59.9</v>
      </c>
      <c r="V70" s="196">
        <v>8.7799999999999994</v>
      </c>
      <c r="W70" s="196">
        <v>19.149999999999999</v>
      </c>
      <c r="X70" s="196">
        <v>41.66</v>
      </c>
      <c r="Y70" s="196">
        <v>0</v>
      </c>
      <c r="Z70">
        <v>0</v>
      </c>
      <c r="AA70" s="196">
        <v>15.23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79.930000000000007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38.22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235.65</v>
      </c>
      <c r="L71" s="196">
        <v>3.86</v>
      </c>
      <c r="M71" s="196">
        <v>61.5</v>
      </c>
      <c r="N71" s="196">
        <v>50.04</v>
      </c>
      <c r="O71" s="196">
        <v>70.69</v>
      </c>
      <c r="P71" s="196">
        <v>24.87</v>
      </c>
      <c r="Q71" s="196">
        <v>9.24</v>
      </c>
      <c r="R71" s="196">
        <v>16.649999999999999</v>
      </c>
      <c r="S71" s="196">
        <v>11.18</v>
      </c>
      <c r="T71" s="196">
        <v>0</v>
      </c>
      <c r="U71" s="196">
        <v>59.9</v>
      </c>
      <c r="V71" s="196">
        <v>8.7799999999999994</v>
      </c>
      <c r="W71" s="196">
        <v>19.149999999999999</v>
      </c>
      <c r="X71" s="196">
        <v>41.66</v>
      </c>
      <c r="Y71" s="196">
        <v>0</v>
      </c>
      <c r="Z71">
        <v>0</v>
      </c>
      <c r="AA71" s="196">
        <v>15.23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79.930000000000007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38.22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245.75</v>
      </c>
      <c r="L72" s="196">
        <v>3.86</v>
      </c>
      <c r="M72" s="196">
        <v>61.5</v>
      </c>
      <c r="N72" s="196">
        <v>50.04</v>
      </c>
      <c r="O72" s="196">
        <v>70.69</v>
      </c>
      <c r="P72" s="196">
        <v>24.87</v>
      </c>
      <c r="Q72" s="196">
        <v>9.24</v>
      </c>
      <c r="R72" s="196">
        <v>17.96</v>
      </c>
      <c r="S72" s="196">
        <v>11.18</v>
      </c>
      <c r="T72" s="196">
        <v>0</v>
      </c>
      <c r="U72" s="196">
        <v>59.9</v>
      </c>
      <c r="V72" s="196">
        <v>8.7799999999999994</v>
      </c>
      <c r="W72" s="196">
        <v>19.149999999999999</v>
      </c>
      <c r="X72" s="196">
        <v>41.66</v>
      </c>
      <c r="Y72" s="196">
        <v>0</v>
      </c>
      <c r="Z72">
        <v>0</v>
      </c>
      <c r="AA72" s="196">
        <v>15.23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79.930000000000007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38.22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245.75</v>
      </c>
      <c r="L73" s="196">
        <v>4</v>
      </c>
      <c r="M73" s="196">
        <v>61.5</v>
      </c>
      <c r="N73" s="196">
        <v>50.04</v>
      </c>
      <c r="O73" s="196">
        <v>70.69</v>
      </c>
      <c r="P73" s="196">
        <v>24.87</v>
      </c>
      <c r="Q73" s="196">
        <v>9.24</v>
      </c>
      <c r="R73" s="196">
        <v>17.96</v>
      </c>
      <c r="S73" s="196">
        <v>11.18</v>
      </c>
      <c r="T73" s="196">
        <v>0</v>
      </c>
      <c r="U73" s="196">
        <v>56.33</v>
      </c>
      <c r="V73" s="196">
        <v>8.7799999999999994</v>
      </c>
      <c r="W73" s="196">
        <v>19.149999999999999</v>
      </c>
      <c r="X73" s="196">
        <v>41.66</v>
      </c>
      <c r="Y73" s="196">
        <v>0</v>
      </c>
      <c r="Z73">
        <v>0</v>
      </c>
      <c r="AA73" s="196">
        <v>15.23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79.930000000000007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38.22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245.75</v>
      </c>
      <c r="L74" s="196">
        <v>3.86</v>
      </c>
      <c r="M74" s="196">
        <v>61.5</v>
      </c>
      <c r="N74" s="196">
        <v>50.04</v>
      </c>
      <c r="O74" s="196">
        <v>70.69</v>
      </c>
      <c r="P74" s="196">
        <v>24.87</v>
      </c>
      <c r="Q74" s="196">
        <v>9.24</v>
      </c>
      <c r="R74" s="196">
        <v>17.96</v>
      </c>
      <c r="S74" s="196">
        <v>11.18</v>
      </c>
      <c r="T74" s="196">
        <v>0</v>
      </c>
      <c r="U74" s="196">
        <v>53.11</v>
      </c>
      <c r="V74" s="196">
        <v>8.7799999999999994</v>
      </c>
      <c r="W74" s="196">
        <v>19.149999999999999</v>
      </c>
      <c r="X74" s="196">
        <v>41.66</v>
      </c>
      <c r="Y74" s="196">
        <v>0</v>
      </c>
      <c r="Z74">
        <v>0</v>
      </c>
      <c r="AA74" s="196">
        <v>14.26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79.930000000000007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117.89</v>
      </c>
      <c r="AQ74" s="196">
        <v>38.22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9.09</v>
      </c>
      <c r="M75" s="196">
        <v>61.5</v>
      </c>
      <c r="N75" s="196">
        <v>50.04</v>
      </c>
      <c r="O75" s="196">
        <v>70.69</v>
      </c>
      <c r="P75" s="196">
        <v>24.87</v>
      </c>
      <c r="Q75" s="196">
        <v>9.24</v>
      </c>
      <c r="R75" s="196">
        <v>17.760000000000002</v>
      </c>
      <c r="S75" s="196">
        <v>11.18</v>
      </c>
      <c r="T75" s="196">
        <v>0</v>
      </c>
      <c r="U75" s="196">
        <v>49.41</v>
      </c>
      <c r="V75" s="196">
        <v>8.7799999999999994</v>
      </c>
      <c r="W75" s="196">
        <v>19.149999999999999</v>
      </c>
      <c r="X75" s="196">
        <v>41.66</v>
      </c>
      <c r="Y75" s="196">
        <v>0</v>
      </c>
      <c r="Z75">
        <v>0</v>
      </c>
      <c r="AA75" s="196">
        <v>14.79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9.09</v>
      </c>
      <c r="M76" s="196">
        <v>61.5</v>
      </c>
      <c r="N76" s="196">
        <v>50.04</v>
      </c>
      <c r="O76" s="196">
        <v>70.69</v>
      </c>
      <c r="P76" s="196">
        <v>24.87</v>
      </c>
      <c r="Q76" s="196">
        <v>9.24</v>
      </c>
      <c r="R76" s="196">
        <v>17.96</v>
      </c>
      <c r="S76" s="196">
        <v>11.18</v>
      </c>
      <c r="T76" s="196">
        <v>0</v>
      </c>
      <c r="U76" s="196">
        <v>49.41</v>
      </c>
      <c r="V76" s="196">
        <v>8.7799999999999994</v>
      </c>
      <c r="W76" s="196">
        <v>19.149999999999999</v>
      </c>
      <c r="X76" s="196">
        <v>41.66</v>
      </c>
      <c r="Y76" s="196">
        <v>0</v>
      </c>
      <c r="Z76">
        <v>0</v>
      </c>
      <c r="AA76" s="196">
        <v>14.79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9.09</v>
      </c>
      <c r="M77" s="196">
        <v>61.5</v>
      </c>
      <c r="N77" s="196">
        <v>50.04</v>
      </c>
      <c r="O77" s="196">
        <v>70.69</v>
      </c>
      <c r="P77" s="196">
        <v>24.87</v>
      </c>
      <c r="Q77" s="196">
        <v>9.24</v>
      </c>
      <c r="R77" s="196">
        <v>17.96</v>
      </c>
      <c r="S77" s="196">
        <v>11.18</v>
      </c>
      <c r="T77" s="196">
        <v>0</v>
      </c>
      <c r="U77" s="196">
        <v>49.41</v>
      </c>
      <c r="V77" s="196">
        <v>8.7799999999999994</v>
      </c>
      <c r="W77" s="196">
        <v>19.149999999999999</v>
      </c>
      <c r="X77" s="196">
        <v>41.66</v>
      </c>
      <c r="Y77" s="196">
        <v>0</v>
      </c>
      <c r="Z77">
        <v>0</v>
      </c>
      <c r="AA77" s="196">
        <v>14.79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117.89</v>
      </c>
      <c r="AQ77" s="196">
        <v>38.22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9.09</v>
      </c>
      <c r="M78" s="196">
        <v>61.5</v>
      </c>
      <c r="N78" s="196">
        <v>50.04</v>
      </c>
      <c r="O78" s="196">
        <v>70.69</v>
      </c>
      <c r="P78" s="196">
        <v>24.87</v>
      </c>
      <c r="Q78" s="196">
        <v>9.24</v>
      </c>
      <c r="R78" s="196">
        <v>17.96</v>
      </c>
      <c r="S78" s="196">
        <v>11.18</v>
      </c>
      <c r="T78" s="196">
        <v>0</v>
      </c>
      <c r="U78" s="196">
        <v>49.41</v>
      </c>
      <c r="V78" s="196">
        <v>8.7799999999999994</v>
      </c>
      <c r="W78" s="196">
        <v>19.149999999999999</v>
      </c>
      <c r="X78" s="196">
        <v>41.66</v>
      </c>
      <c r="Y78" s="196">
        <v>0</v>
      </c>
      <c r="Z78">
        <v>0</v>
      </c>
      <c r="AA78" s="196">
        <v>14.79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245.75</v>
      </c>
      <c r="L79" s="196">
        <v>9.09</v>
      </c>
      <c r="M79" s="196">
        <v>61.5</v>
      </c>
      <c r="N79" s="196">
        <v>50.04</v>
      </c>
      <c r="O79" s="196">
        <v>70.69</v>
      </c>
      <c r="P79" s="196">
        <v>26.02</v>
      </c>
      <c r="Q79" s="196">
        <v>9.24</v>
      </c>
      <c r="R79" s="196">
        <v>17.96</v>
      </c>
      <c r="S79" s="196">
        <v>11.18</v>
      </c>
      <c r="T79" s="196">
        <v>0</v>
      </c>
      <c r="U79" s="196">
        <v>49.41</v>
      </c>
      <c r="V79" s="196">
        <v>8.7799999999999994</v>
      </c>
      <c r="W79" s="196">
        <v>19.149999999999999</v>
      </c>
      <c r="X79" s="196">
        <v>41.66</v>
      </c>
      <c r="Y79" s="196">
        <v>0</v>
      </c>
      <c r="Z79">
        <v>0</v>
      </c>
      <c r="AA79" s="196">
        <v>14.79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36.46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245.75</v>
      </c>
      <c r="L80" s="196">
        <v>9.09</v>
      </c>
      <c r="M80" s="196">
        <v>61.5</v>
      </c>
      <c r="N80" s="196">
        <v>50.04</v>
      </c>
      <c r="O80" s="196">
        <v>70.69</v>
      </c>
      <c r="P80" s="196">
        <v>26.09</v>
      </c>
      <c r="Q80" s="196">
        <v>9.24</v>
      </c>
      <c r="R80" s="196">
        <v>17.96</v>
      </c>
      <c r="S80" s="196">
        <v>11.18</v>
      </c>
      <c r="T80" s="196">
        <v>0</v>
      </c>
      <c r="U80" s="196">
        <v>49.41</v>
      </c>
      <c r="V80" s="196">
        <v>8.7799999999999994</v>
      </c>
      <c r="W80" s="196">
        <v>19.149999999999999</v>
      </c>
      <c r="X80" s="196">
        <v>41.66</v>
      </c>
      <c r="Y80" s="196">
        <v>0</v>
      </c>
      <c r="Z80">
        <v>0</v>
      </c>
      <c r="AA80" s="196">
        <v>14.79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36.46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245.75</v>
      </c>
      <c r="L81" s="196">
        <v>9.09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9.24</v>
      </c>
      <c r="R81" s="196">
        <v>17.96</v>
      </c>
      <c r="S81" s="196">
        <v>10.01</v>
      </c>
      <c r="T81" s="196">
        <v>0</v>
      </c>
      <c r="U81" s="196">
        <v>49.41</v>
      </c>
      <c r="V81" s="196">
        <v>8.7799999999999994</v>
      </c>
      <c r="W81" s="196">
        <v>19.149999999999999</v>
      </c>
      <c r="X81" s="196">
        <v>41.66</v>
      </c>
      <c r="Y81" s="196">
        <v>0</v>
      </c>
      <c r="Z81">
        <v>0</v>
      </c>
      <c r="AA81" s="196">
        <v>14.79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78.709999999999994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36.46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245.75</v>
      </c>
      <c r="L82" s="196">
        <v>9.09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9.24</v>
      </c>
      <c r="R82" s="196">
        <v>17.96</v>
      </c>
      <c r="S82" s="196">
        <v>10.01</v>
      </c>
      <c r="T82" s="196">
        <v>0</v>
      </c>
      <c r="U82" s="196">
        <v>49.41</v>
      </c>
      <c r="V82" s="196">
        <v>8.7799999999999994</v>
      </c>
      <c r="W82" s="196">
        <v>19.149999999999999</v>
      </c>
      <c r="X82" s="196">
        <v>41.66</v>
      </c>
      <c r="Y82" s="196">
        <v>0</v>
      </c>
      <c r="Z82">
        <v>0</v>
      </c>
      <c r="AA82" s="196">
        <v>14.79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78.709999999999994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36.46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245.75</v>
      </c>
      <c r="L83" s="196">
        <v>9.09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8.52</v>
      </c>
      <c r="R83" s="196">
        <v>17.96</v>
      </c>
      <c r="S83" s="196">
        <v>10.01</v>
      </c>
      <c r="T83" s="196">
        <v>0</v>
      </c>
      <c r="U83" s="196">
        <v>49.41</v>
      </c>
      <c r="V83" s="196">
        <v>9.1</v>
      </c>
      <c r="W83" s="196">
        <v>19.149999999999999</v>
      </c>
      <c r="X83" s="196">
        <v>41.66</v>
      </c>
      <c r="Y83" s="196">
        <v>0</v>
      </c>
      <c r="Z83">
        <v>0</v>
      </c>
      <c r="AA83" s="196">
        <v>14.79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78.709999999999994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245.75</v>
      </c>
      <c r="L84" s="196">
        <v>9.09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8.52</v>
      </c>
      <c r="R84" s="196">
        <v>17.96</v>
      </c>
      <c r="S84" s="196">
        <v>10.01</v>
      </c>
      <c r="T84" s="196">
        <v>0</v>
      </c>
      <c r="U84" s="196">
        <v>49.41</v>
      </c>
      <c r="V84" s="196">
        <v>8.7799999999999994</v>
      </c>
      <c r="W84" s="196">
        <v>19.149999999999999</v>
      </c>
      <c r="X84" s="196">
        <v>41.66</v>
      </c>
      <c r="Y84" s="196">
        <v>0</v>
      </c>
      <c r="Z84">
        <v>0</v>
      </c>
      <c r="AA84" s="196">
        <v>14.79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78.709999999999994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245.75</v>
      </c>
      <c r="L85" s="196">
        <v>9.09</v>
      </c>
      <c r="M85" s="196">
        <v>61.5</v>
      </c>
      <c r="N85" s="196">
        <v>50.04</v>
      </c>
      <c r="O85" s="196">
        <v>70.69</v>
      </c>
      <c r="P85" s="196">
        <v>26.09</v>
      </c>
      <c r="Q85" s="196">
        <v>8.52</v>
      </c>
      <c r="R85" s="196">
        <v>17.96</v>
      </c>
      <c r="S85" s="196">
        <v>10.01</v>
      </c>
      <c r="T85" s="196">
        <v>0</v>
      </c>
      <c r="U85" s="196">
        <v>49.41</v>
      </c>
      <c r="V85" s="196">
        <v>8.7799999999999994</v>
      </c>
      <c r="W85" s="196">
        <v>19.149999999999999</v>
      </c>
      <c r="X85" s="196">
        <v>41.65</v>
      </c>
      <c r="Y85" s="196">
        <v>0</v>
      </c>
      <c r="Z85">
        <v>0</v>
      </c>
      <c r="AA85" s="196">
        <v>14.79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82.25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245.75</v>
      </c>
      <c r="L86" s="196">
        <v>9.09</v>
      </c>
      <c r="M86" s="196">
        <v>61.5</v>
      </c>
      <c r="N86" s="196">
        <v>50.04</v>
      </c>
      <c r="O86" s="196">
        <v>70.69</v>
      </c>
      <c r="P86" s="196">
        <v>26.09</v>
      </c>
      <c r="Q86" s="196">
        <v>8.52</v>
      </c>
      <c r="R86" s="196">
        <v>17.96</v>
      </c>
      <c r="S86" s="196">
        <v>10.01</v>
      </c>
      <c r="T86" s="196">
        <v>0</v>
      </c>
      <c r="U86" s="196">
        <v>49.41</v>
      </c>
      <c r="V86" s="196">
        <v>8.7799999999999994</v>
      </c>
      <c r="W86" s="196">
        <v>19.149999999999999</v>
      </c>
      <c r="X86" s="196">
        <v>41.65</v>
      </c>
      <c r="Y86" s="196">
        <v>0</v>
      </c>
      <c r="Z86">
        <v>0</v>
      </c>
      <c r="AA86" s="196">
        <v>14.79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82.25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252.82</v>
      </c>
      <c r="L87" s="196">
        <v>9.09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8.2200000000000006</v>
      </c>
      <c r="R87" s="196">
        <v>17.96</v>
      </c>
      <c r="S87" s="196">
        <v>9.65</v>
      </c>
      <c r="T87" s="196">
        <v>0</v>
      </c>
      <c r="U87" s="196">
        <v>49.41</v>
      </c>
      <c r="V87" s="196">
        <v>8.7799999999999994</v>
      </c>
      <c r="W87" s="196">
        <v>19.149999999999999</v>
      </c>
      <c r="X87" s="196">
        <v>41.65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82.25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245.76</v>
      </c>
      <c r="L88" s="196">
        <v>9.09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8.2200000000000006</v>
      </c>
      <c r="R88" s="196">
        <v>17.96</v>
      </c>
      <c r="S88" s="196">
        <v>9.65</v>
      </c>
      <c r="T88" s="196">
        <v>0</v>
      </c>
      <c r="U88" s="196">
        <v>49.41</v>
      </c>
      <c r="V88" s="196">
        <v>8.7799999999999994</v>
      </c>
      <c r="W88" s="196">
        <v>19.149999999999999</v>
      </c>
      <c r="X88" s="196">
        <v>41.65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82.25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245.76</v>
      </c>
      <c r="L89" s="196">
        <v>9.09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8.2200000000000006</v>
      </c>
      <c r="R89" s="196">
        <v>17.96</v>
      </c>
      <c r="S89" s="196">
        <v>9.65</v>
      </c>
      <c r="T89" s="196">
        <v>0</v>
      </c>
      <c r="U89" s="196">
        <v>49.41</v>
      </c>
      <c r="V89" s="196">
        <v>8.7799999999999994</v>
      </c>
      <c r="W89" s="196">
        <v>19.149999999999999</v>
      </c>
      <c r="X89" s="196">
        <v>41.65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82.25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245.76</v>
      </c>
      <c r="L90" s="196">
        <v>9.09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8.2200000000000006</v>
      </c>
      <c r="R90" s="196">
        <v>17.96</v>
      </c>
      <c r="S90" s="196">
        <v>9.65</v>
      </c>
      <c r="T90" s="196">
        <v>0</v>
      </c>
      <c r="U90" s="196">
        <v>49.41</v>
      </c>
      <c r="V90" s="196">
        <v>8.7799999999999994</v>
      </c>
      <c r="W90" s="196">
        <v>19.149999999999999</v>
      </c>
      <c r="X90" s="196">
        <v>41.65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82.25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245.76</v>
      </c>
      <c r="L91" s="196">
        <v>9.09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8.2200000000000006</v>
      </c>
      <c r="R91" s="196">
        <v>17.95</v>
      </c>
      <c r="S91" s="196">
        <v>9.65</v>
      </c>
      <c r="T91" s="196">
        <v>0</v>
      </c>
      <c r="U91" s="196">
        <v>49.41</v>
      </c>
      <c r="V91" s="196">
        <v>8.7799999999999994</v>
      </c>
      <c r="W91" s="196">
        <v>19.149999999999999</v>
      </c>
      <c r="X91" s="196">
        <v>41.65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245.76</v>
      </c>
      <c r="L92" s="196">
        <v>9.09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8.2200000000000006</v>
      </c>
      <c r="R92" s="196">
        <v>17.95</v>
      </c>
      <c r="S92" s="196">
        <v>9.65</v>
      </c>
      <c r="T92" s="196">
        <v>0</v>
      </c>
      <c r="U92" s="196">
        <v>49.41</v>
      </c>
      <c r="V92" s="196">
        <v>8.7799999999999994</v>
      </c>
      <c r="W92" s="196">
        <v>19.149999999999999</v>
      </c>
      <c r="X92" s="196">
        <v>41.65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241.12</v>
      </c>
      <c r="L93" s="196">
        <v>2.89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2.89</v>
      </c>
      <c r="R93" s="196">
        <v>4.82</v>
      </c>
      <c r="S93" s="196">
        <v>3.86</v>
      </c>
      <c r="T93" s="196">
        <v>0</v>
      </c>
      <c r="U93" s="196">
        <v>49.41</v>
      </c>
      <c r="V93" s="196">
        <v>2.89</v>
      </c>
      <c r="W93" s="196">
        <v>19.149999999999999</v>
      </c>
      <c r="X93" s="196">
        <v>41.65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200</v>
      </c>
      <c r="L94" s="196">
        <v>2.89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2.89</v>
      </c>
      <c r="R94" s="196">
        <v>4.82</v>
      </c>
      <c r="S94" s="196">
        <v>3.86</v>
      </c>
      <c r="T94" s="196">
        <v>0</v>
      </c>
      <c r="U94" s="196">
        <v>49.41</v>
      </c>
      <c r="V94" s="196">
        <v>2.89</v>
      </c>
      <c r="W94" s="196">
        <v>19.149999999999999</v>
      </c>
      <c r="X94" s="196">
        <v>41.65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135.47</v>
      </c>
      <c r="L95" s="196">
        <v>2.89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2.89</v>
      </c>
      <c r="R95" s="196">
        <v>4.82</v>
      </c>
      <c r="S95" s="196">
        <v>3.86</v>
      </c>
      <c r="T95" s="196">
        <v>0</v>
      </c>
      <c r="U95" s="196">
        <v>49.41</v>
      </c>
      <c r="V95" s="196">
        <v>2.89</v>
      </c>
      <c r="W95" s="196">
        <v>19.149999999999999</v>
      </c>
      <c r="X95" s="196">
        <v>41.65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38.21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135.03</v>
      </c>
      <c r="L96" s="196">
        <v>2.89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2.89</v>
      </c>
      <c r="R96" s="196">
        <v>4.82</v>
      </c>
      <c r="S96" s="196">
        <v>3.86</v>
      </c>
      <c r="T96" s="196">
        <v>0</v>
      </c>
      <c r="U96" s="196">
        <v>49.41</v>
      </c>
      <c r="V96" s="196">
        <v>2.89</v>
      </c>
      <c r="W96" s="196">
        <v>19.149999999999999</v>
      </c>
      <c r="X96" s="196">
        <v>41.65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117.89</v>
      </c>
      <c r="AQ96" s="196">
        <v>38.21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135.03</v>
      </c>
      <c r="L97" s="196">
        <v>2.89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2.89</v>
      </c>
      <c r="R97" s="196">
        <v>4.82</v>
      </c>
      <c r="S97" s="196">
        <v>3.86</v>
      </c>
      <c r="T97" s="196">
        <v>0</v>
      </c>
      <c r="U97" s="196">
        <v>49.41</v>
      </c>
      <c r="V97" s="196">
        <v>2.89</v>
      </c>
      <c r="W97" s="196">
        <v>19.149999999999999</v>
      </c>
      <c r="X97" s="196">
        <v>41.65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117.89</v>
      </c>
      <c r="AQ97" s="196">
        <v>38.21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135.03</v>
      </c>
      <c r="L98" s="196">
        <v>2.89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2.89</v>
      </c>
      <c r="R98" s="196">
        <v>4.82</v>
      </c>
      <c r="S98" s="196">
        <v>3.86</v>
      </c>
      <c r="T98" s="196">
        <v>0</v>
      </c>
      <c r="U98" s="196">
        <v>49.41</v>
      </c>
      <c r="V98" s="196">
        <v>2.89</v>
      </c>
      <c r="W98" s="196">
        <v>19.149999999999999</v>
      </c>
      <c r="X98" s="196">
        <v>41.65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117.89</v>
      </c>
      <c r="AQ98" s="196">
        <v>38.21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4.5509925000000013</v>
      </c>
      <c r="L99">
        <f t="shared" si="0"/>
        <v>7.4042499999999928E-2</v>
      </c>
      <c r="M99">
        <f t="shared" si="0"/>
        <v>1.476</v>
      </c>
      <c r="N99">
        <f t="shared" si="0"/>
        <v>1.2009599999999994</v>
      </c>
      <c r="O99">
        <f t="shared" si="0"/>
        <v>1.6965599999999967</v>
      </c>
      <c r="P99">
        <f t="shared" si="0"/>
        <v>0.61699249999999972</v>
      </c>
      <c r="Q99">
        <f t="shared" si="0"/>
        <v>7.5450000000000031E-2</v>
      </c>
      <c r="R99">
        <f t="shared" si="0"/>
        <v>0.2313125000000002</v>
      </c>
      <c r="S99">
        <f t="shared" si="0"/>
        <v>9.1789999999999997E-2</v>
      </c>
      <c r="T99">
        <f t="shared" si="0"/>
        <v>0</v>
      </c>
      <c r="U99">
        <f t="shared" si="0"/>
        <v>1.3720699999999999</v>
      </c>
      <c r="V99">
        <f t="shared" si="0"/>
        <v>0.15132249999999975</v>
      </c>
      <c r="W99">
        <f t="shared" si="0"/>
        <v>0.34868250000000039</v>
      </c>
      <c r="X99">
        <f t="shared" si="0"/>
        <v>0.86980250000000003</v>
      </c>
      <c r="Y99">
        <f t="shared" si="0"/>
        <v>0</v>
      </c>
      <c r="Z99">
        <f t="shared" si="0"/>
        <v>0</v>
      </c>
      <c r="AA99">
        <f t="shared" si="0"/>
        <v>0.36527750000000009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2.0076050000000008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2.4326800000000004</v>
      </c>
      <c r="AQ99">
        <f t="shared" ref="AQ99:AT99" si="1">SUM(AQ3:AQ98)/4000</f>
        <v>0.71542749999999999</v>
      </c>
      <c r="AR99">
        <f t="shared" si="1"/>
        <v>0.45192500000000002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38.58</v>
      </c>
      <c r="L3" s="196">
        <v>11.57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0</v>
      </c>
      <c r="R3" s="196">
        <v>4.82</v>
      </c>
      <c r="S3" s="196">
        <v>0</v>
      </c>
      <c r="T3" s="196">
        <v>0</v>
      </c>
      <c r="U3" s="196">
        <v>319.20999999999998</v>
      </c>
      <c r="V3" s="196">
        <v>0</v>
      </c>
      <c r="W3" s="196">
        <v>11.08</v>
      </c>
      <c r="X3" s="196">
        <v>24.09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33.76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38.58</v>
      </c>
      <c r="L4" s="196">
        <v>11.57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0</v>
      </c>
      <c r="R4" s="196">
        <v>4.82</v>
      </c>
      <c r="S4" s="196">
        <v>0</v>
      </c>
      <c r="T4" s="196">
        <v>0</v>
      </c>
      <c r="U4" s="196">
        <v>319.20999999999998</v>
      </c>
      <c r="V4" s="196">
        <v>0</v>
      </c>
      <c r="W4" s="196">
        <v>11.08</v>
      </c>
      <c r="X4" s="196">
        <v>24.09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33.76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38.58</v>
      </c>
      <c r="L5" s="196">
        <v>11.57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0</v>
      </c>
      <c r="R5" s="196">
        <v>4.82</v>
      </c>
      <c r="S5" s="196">
        <v>0</v>
      </c>
      <c r="T5" s="196">
        <v>0</v>
      </c>
      <c r="U5" s="196">
        <v>319.20999999999998</v>
      </c>
      <c r="V5" s="196">
        <v>0</v>
      </c>
      <c r="W5" s="196">
        <v>11.08</v>
      </c>
      <c r="X5" s="196">
        <v>11.58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33.76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38.58</v>
      </c>
      <c r="L6" s="196">
        <v>11.57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0</v>
      </c>
      <c r="R6" s="196">
        <v>4.82</v>
      </c>
      <c r="S6" s="196">
        <v>0</v>
      </c>
      <c r="T6" s="196">
        <v>0</v>
      </c>
      <c r="U6" s="196">
        <v>319.20999999999998</v>
      </c>
      <c r="V6" s="196">
        <v>0</v>
      </c>
      <c r="W6" s="196">
        <v>11.08</v>
      </c>
      <c r="X6" s="196">
        <v>11.58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33.76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38.58</v>
      </c>
      <c r="L7" s="196">
        <v>11.57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0</v>
      </c>
      <c r="R7" s="196">
        <v>4.82</v>
      </c>
      <c r="S7" s="196">
        <v>0</v>
      </c>
      <c r="T7" s="196">
        <v>0</v>
      </c>
      <c r="U7" s="196">
        <v>319.20999999999998</v>
      </c>
      <c r="V7" s="196">
        <v>0</v>
      </c>
      <c r="W7" s="196">
        <v>4.82</v>
      </c>
      <c r="X7" s="196">
        <v>11.58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33.76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38.58</v>
      </c>
      <c r="L8" s="196">
        <v>11.57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0</v>
      </c>
      <c r="R8" s="196">
        <v>4.82</v>
      </c>
      <c r="S8" s="196">
        <v>0</v>
      </c>
      <c r="T8" s="196">
        <v>0</v>
      </c>
      <c r="U8" s="196">
        <v>319.20999999999998</v>
      </c>
      <c r="V8" s="196">
        <v>0</v>
      </c>
      <c r="W8" s="196">
        <v>4.82</v>
      </c>
      <c r="X8" s="196">
        <v>11.58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33.76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38.58</v>
      </c>
      <c r="L9" s="196">
        <v>11.57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0</v>
      </c>
      <c r="R9" s="196">
        <v>4.82</v>
      </c>
      <c r="S9" s="196">
        <v>0</v>
      </c>
      <c r="T9" s="196">
        <v>0</v>
      </c>
      <c r="U9" s="196">
        <v>319.20999999999998</v>
      </c>
      <c r="V9" s="196">
        <v>0</v>
      </c>
      <c r="W9" s="196">
        <v>4.82</v>
      </c>
      <c r="X9" s="196">
        <v>11.58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33.76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38.58</v>
      </c>
      <c r="L10" s="196">
        <v>11.57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0</v>
      </c>
      <c r="R10" s="196">
        <v>4.82</v>
      </c>
      <c r="S10" s="196">
        <v>0</v>
      </c>
      <c r="T10" s="196">
        <v>0</v>
      </c>
      <c r="U10" s="196">
        <v>319.20999999999998</v>
      </c>
      <c r="V10" s="196">
        <v>0</v>
      </c>
      <c r="W10" s="196">
        <v>4.82</v>
      </c>
      <c r="X10" s="196">
        <v>11.58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33.76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38.58</v>
      </c>
      <c r="L11" s="196">
        <v>11.57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0</v>
      </c>
      <c r="R11" s="196">
        <v>4.82</v>
      </c>
      <c r="S11" s="196">
        <v>0</v>
      </c>
      <c r="T11" s="196">
        <v>0</v>
      </c>
      <c r="U11" s="196">
        <v>319.20999999999998</v>
      </c>
      <c r="V11" s="196">
        <v>0</v>
      </c>
      <c r="W11" s="196">
        <v>4.82</v>
      </c>
      <c r="X11" s="196">
        <v>11.58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33.76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38.58</v>
      </c>
      <c r="L12" s="196">
        <v>11.57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0</v>
      </c>
      <c r="R12" s="196">
        <v>4.82</v>
      </c>
      <c r="S12" s="196">
        <v>0</v>
      </c>
      <c r="T12" s="196">
        <v>0</v>
      </c>
      <c r="U12" s="196">
        <v>319.20999999999998</v>
      </c>
      <c r="V12" s="196">
        <v>0</v>
      </c>
      <c r="W12" s="196">
        <v>4.82</v>
      </c>
      <c r="X12" s="196">
        <v>11.58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33.76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38.58</v>
      </c>
      <c r="L13" s="196">
        <v>11.57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0</v>
      </c>
      <c r="R13" s="196">
        <v>4.82</v>
      </c>
      <c r="S13" s="196">
        <v>0</v>
      </c>
      <c r="T13" s="196">
        <v>0</v>
      </c>
      <c r="U13" s="196">
        <v>319.20999999999998</v>
      </c>
      <c r="V13" s="196">
        <v>0</v>
      </c>
      <c r="W13" s="196">
        <v>4.82</v>
      </c>
      <c r="X13" s="196">
        <v>11.58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33.76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38.58</v>
      </c>
      <c r="L14" s="196">
        <v>11.57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0</v>
      </c>
      <c r="R14" s="196">
        <v>4.82</v>
      </c>
      <c r="S14" s="196">
        <v>0</v>
      </c>
      <c r="T14" s="196">
        <v>0</v>
      </c>
      <c r="U14" s="196">
        <v>319.20999999999998</v>
      </c>
      <c r="V14" s="196">
        <v>0</v>
      </c>
      <c r="W14" s="196">
        <v>4.82</v>
      </c>
      <c r="X14" s="196">
        <v>11.58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33.76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38.58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0</v>
      </c>
      <c r="R15" s="196">
        <v>4.82</v>
      </c>
      <c r="S15" s="196">
        <v>0</v>
      </c>
      <c r="T15" s="196">
        <v>0</v>
      </c>
      <c r="U15" s="196">
        <v>319.20999999999998</v>
      </c>
      <c r="V15" s="196">
        <v>0</v>
      </c>
      <c r="W15" s="196">
        <v>4.82</v>
      </c>
      <c r="X15" s="196">
        <v>11.58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33.76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38.58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0</v>
      </c>
      <c r="R16" s="196">
        <v>4.82</v>
      </c>
      <c r="S16" s="196">
        <v>0</v>
      </c>
      <c r="T16" s="196">
        <v>0</v>
      </c>
      <c r="U16" s="196">
        <v>319.20999999999998</v>
      </c>
      <c r="V16" s="196">
        <v>0</v>
      </c>
      <c r="W16" s="196">
        <v>4.82</v>
      </c>
      <c r="X16" s="196">
        <v>11.58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33.76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38.58</v>
      </c>
      <c r="L17" s="196">
        <v>11.57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0</v>
      </c>
      <c r="R17" s="196">
        <v>4.83</v>
      </c>
      <c r="S17" s="196">
        <v>0</v>
      </c>
      <c r="T17" s="196">
        <v>0</v>
      </c>
      <c r="U17" s="196">
        <v>319.20999999999998</v>
      </c>
      <c r="V17" s="196">
        <v>0</v>
      </c>
      <c r="W17" s="196">
        <v>4.82</v>
      </c>
      <c r="X17" s="196">
        <v>11.58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33.76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38.58</v>
      </c>
      <c r="L18" s="196">
        <v>11.57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0</v>
      </c>
      <c r="R18" s="196">
        <v>4.83</v>
      </c>
      <c r="S18" s="196">
        <v>0</v>
      </c>
      <c r="T18" s="196">
        <v>0</v>
      </c>
      <c r="U18" s="196">
        <v>319.20999999999998</v>
      </c>
      <c r="V18" s="196">
        <v>0</v>
      </c>
      <c r="W18" s="196">
        <v>4.82</v>
      </c>
      <c r="X18" s="196">
        <v>11.58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33.76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38.58</v>
      </c>
      <c r="L19" s="196">
        <v>11.57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0</v>
      </c>
      <c r="R19" s="196">
        <v>4.83</v>
      </c>
      <c r="S19" s="196">
        <v>0</v>
      </c>
      <c r="T19" s="196">
        <v>0</v>
      </c>
      <c r="U19" s="196">
        <v>319.20999999999998</v>
      </c>
      <c r="V19" s="196">
        <v>0</v>
      </c>
      <c r="W19" s="196">
        <v>4.82</v>
      </c>
      <c r="X19" s="196">
        <v>11.57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33.76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38.58</v>
      </c>
      <c r="L20" s="196">
        <v>11.57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0</v>
      </c>
      <c r="R20" s="196">
        <v>4.83</v>
      </c>
      <c r="S20" s="196">
        <v>0</v>
      </c>
      <c r="T20" s="196">
        <v>0</v>
      </c>
      <c r="U20" s="196">
        <v>319.20999999999998</v>
      </c>
      <c r="V20" s="196">
        <v>0</v>
      </c>
      <c r="W20" s="196">
        <v>4.82</v>
      </c>
      <c r="X20" s="196">
        <v>11.57</v>
      </c>
      <c r="Y20" s="196">
        <v>0</v>
      </c>
      <c r="Z20">
        <v>0</v>
      </c>
      <c r="AA20" s="196">
        <v>8.34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33.76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38.58</v>
      </c>
      <c r="L21" s="196">
        <v>11.57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0</v>
      </c>
      <c r="R21" s="196">
        <v>4.75</v>
      </c>
      <c r="S21" s="196">
        <v>0</v>
      </c>
      <c r="T21" s="196">
        <v>0</v>
      </c>
      <c r="U21" s="196">
        <v>319.20999999999998</v>
      </c>
      <c r="V21" s="196">
        <v>0</v>
      </c>
      <c r="W21" s="196">
        <v>4.72</v>
      </c>
      <c r="X21" s="196">
        <v>11.23</v>
      </c>
      <c r="Y21" s="196">
        <v>0</v>
      </c>
      <c r="Z21">
        <v>0</v>
      </c>
      <c r="AA21" s="196">
        <v>8.34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32.9</v>
      </c>
      <c r="AQ21" s="196">
        <v>9.4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38.58</v>
      </c>
      <c r="L22" s="196">
        <v>11.57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0</v>
      </c>
      <c r="R22" s="196">
        <v>4.75</v>
      </c>
      <c r="S22" s="196">
        <v>0</v>
      </c>
      <c r="T22" s="196">
        <v>0</v>
      </c>
      <c r="U22" s="196">
        <v>319.20999999999998</v>
      </c>
      <c r="V22" s="196">
        <v>0</v>
      </c>
      <c r="W22" s="196">
        <v>4.72</v>
      </c>
      <c r="X22" s="196">
        <v>11.23</v>
      </c>
      <c r="Y22" s="196">
        <v>0</v>
      </c>
      <c r="Z22">
        <v>0</v>
      </c>
      <c r="AA22" s="196">
        <v>8.34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32.85</v>
      </c>
      <c r="AQ22" s="196">
        <v>9.4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38.58</v>
      </c>
      <c r="L23" s="196">
        <v>11.57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0</v>
      </c>
      <c r="R23" s="196">
        <v>4.66</v>
      </c>
      <c r="S23" s="196">
        <v>0</v>
      </c>
      <c r="T23" s="196">
        <v>0</v>
      </c>
      <c r="U23" s="196">
        <v>319.20999999999998</v>
      </c>
      <c r="V23" s="196">
        <v>0</v>
      </c>
      <c r="W23" s="196">
        <v>10.27</v>
      </c>
      <c r="X23" s="196">
        <v>11.16</v>
      </c>
      <c r="Y23" s="196">
        <v>0</v>
      </c>
      <c r="Z23">
        <v>0</v>
      </c>
      <c r="AA23" s="196">
        <v>8.34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32.79</v>
      </c>
      <c r="AQ23" s="196">
        <v>9.4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38.58</v>
      </c>
      <c r="L24" s="196">
        <v>11.57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0</v>
      </c>
      <c r="R24" s="196">
        <v>4.66</v>
      </c>
      <c r="S24" s="196">
        <v>0</v>
      </c>
      <c r="T24" s="196">
        <v>0</v>
      </c>
      <c r="U24" s="196">
        <v>319.20999999999998</v>
      </c>
      <c r="V24" s="196">
        <v>0</v>
      </c>
      <c r="W24" s="196">
        <v>11.08</v>
      </c>
      <c r="X24" s="196">
        <v>24.09</v>
      </c>
      <c r="Y24" s="196">
        <v>0</v>
      </c>
      <c r="Z24">
        <v>0</v>
      </c>
      <c r="AA24" s="196">
        <v>8.34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66.53</v>
      </c>
      <c r="AQ24" s="196">
        <v>9.4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38.58</v>
      </c>
      <c r="L25" s="196">
        <v>11.57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0</v>
      </c>
      <c r="R25" s="196">
        <v>4.66</v>
      </c>
      <c r="S25" s="196">
        <v>0</v>
      </c>
      <c r="T25" s="196">
        <v>0</v>
      </c>
      <c r="U25" s="196">
        <v>319.20999999999998</v>
      </c>
      <c r="V25" s="196">
        <v>0</v>
      </c>
      <c r="W25" s="196">
        <v>11.08</v>
      </c>
      <c r="X25" s="196">
        <v>24.09</v>
      </c>
      <c r="Y25" s="196">
        <v>0</v>
      </c>
      <c r="Z25">
        <v>0</v>
      </c>
      <c r="AA25" s="196">
        <v>8.34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46.95</v>
      </c>
      <c r="AQ25" s="196">
        <v>9.3800000000000008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38.58</v>
      </c>
      <c r="L26" s="196">
        <v>11.57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0</v>
      </c>
      <c r="R26" s="196">
        <v>4.66</v>
      </c>
      <c r="S26" s="196">
        <v>0</v>
      </c>
      <c r="T26" s="196">
        <v>0</v>
      </c>
      <c r="U26" s="196">
        <v>319.20999999999998</v>
      </c>
      <c r="V26" s="196">
        <v>0</v>
      </c>
      <c r="W26" s="196">
        <v>11.08</v>
      </c>
      <c r="X26" s="196">
        <v>24.09</v>
      </c>
      <c r="Y26" s="196">
        <v>0</v>
      </c>
      <c r="Z26">
        <v>0</v>
      </c>
      <c r="AA26" s="196">
        <v>8.34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37.5</v>
      </c>
      <c r="AQ26" s="196">
        <v>9.3800000000000008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35.6</v>
      </c>
      <c r="L27" s="196">
        <v>11.57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0</v>
      </c>
      <c r="R27" s="196">
        <v>4.66</v>
      </c>
      <c r="S27" s="196">
        <v>0</v>
      </c>
      <c r="T27" s="196">
        <v>0</v>
      </c>
      <c r="U27" s="196">
        <v>319.20999999999998</v>
      </c>
      <c r="V27" s="196">
        <v>0</v>
      </c>
      <c r="W27" s="196">
        <v>11.08</v>
      </c>
      <c r="X27" s="196">
        <v>24.09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38.58</v>
      </c>
      <c r="AQ27" s="196">
        <v>9.3000000000000007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44.81</v>
      </c>
      <c r="L28" s="196">
        <v>11.57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0</v>
      </c>
      <c r="R28" s="196">
        <v>4.66</v>
      </c>
      <c r="S28" s="196">
        <v>0</v>
      </c>
      <c r="T28" s="196">
        <v>0</v>
      </c>
      <c r="U28" s="196">
        <v>319.20999999999998</v>
      </c>
      <c r="V28" s="196">
        <v>0</v>
      </c>
      <c r="W28" s="196">
        <v>11.08</v>
      </c>
      <c r="X28" s="196">
        <v>24.09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30.86</v>
      </c>
      <c r="AQ28" s="196">
        <v>9.3000000000000007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38.58</v>
      </c>
      <c r="L29" s="196">
        <v>11.57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0</v>
      </c>
      <c r="R29" s="196">
        <v>4.66</v>
      </c>
      <c r="S29" s="196">
        <v>0</v>
      </c>
      <c r="T29" s="196">
        <v>0</v>
      </c>
      <c r="U29" s="196">
        <v>319.20999999999998</v>
      </c>
      <c r="V29" s="196">
        <v>0</v>
      </c>
      <c r="W29" s="196">
        <v>11.08</v>
      </c>
      <c r="X29" s="196">
        <v>24.09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30.86</v>
      </c>
      <c r="AQ29" s="196">
        <v>9.3000000000000007</v>
      </c>
      <c r="AR29" s="196">
        <v>2.2599999999999998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38.58</v>
      </c>
      <c r="L30" s="196">
        <v>11.57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0</v>
      </c>
      <c r="R30" s="196">
        <v>4.66</v>
      </c>
      <c r="S30" s="196">
        <v>0</v>
      </c>
      <c r="T30" s="196">
        <v>0</v>
      </c>
      <c r="U30" s="196">
        <v>319.20999999999998</v>
      </c>
      <c r="V30" s="196">
        <v>5.08</v>
      </c>
      <c r="W30" s="196">
        <v>11.08</v>
      </c>
      <c r="X30" s="196">
        <v>24.09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68.17</v>
      </c>
      <c r="AQ30" s="196">
        <v>9.3000000000000007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36.72</v>
      </c>
      <c r="L31" s="196">
        <v>11.57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0</v>
      </c>
      <c r="R31" s="196">
        <v>9.14</v>
      </c>
      <c r="S31" s="196">
        <v>0</v>
      </c>
      <c r="T31" s="196">
        <v>0</v>
      </c>
      <c r="U31" s="196">
        <v>319.20999999999998</v>
      </c>
      <c r="V31" s="196">
        <v>5.08</v>
      </c>
      <c r="W31" s="196">
        <v>11.08</v>
      </c>
      <c r="X31" s="196">
        <v>24.09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9.64</v>
      </c>
      <c r="AR31" s="196">
        <v>16.14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35.369999999999997</v>
      </c>
      <c r="L32" s="196">
        <v>11.57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0</v>
      </c>
      <c r="R32" s="196">
        <v>10.39</v>
      </c>
      <c r="S32" s="196">
        <v>0</v>
      </c>
      <c r="T32" s="196">
        <v>0</v>
      </c>
      <c r="U32" s="196">
        <v>319.20999999999998</v>
      </c>
      <c r="V32" s="196">
        <v>5.08</v>
      </c>
      <c r="W32" s="196">
        <v>11.08</v>
      </c>
      <c r="X32" s="196">
        <v>24.09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22.1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38.58</v>
      </c>
      <c r="L33" s="196">
        <v>11.57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0</v>
      </c>
      <c r="R33" s="196">
        <v>10.39</v>
      </c>
      <c r="S33" s="196">
        <v>0</v>
      </c>
      <c r="T33" s="196">
        <v>0</v>
      </c>
      <c r="U33" s="196">
        <v>319.20999999999998</v>
      </c>
      <c r="V33" s="196">
        <v>5.08</v>
      </c>
      <c r="W33" s="196">
        <v>11.08</v>
      </c>
      <c r="X33" s="196">
        <v>24.09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68.17</v>
      </c>
      <c r="AQ33" s="196">
        <v>22.1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38.58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0</v>
      </c>
      <c r="R34" s="196">
        <v>10.39</v>
      </c>
      <c r="S34" s="196">
        <v>0</v>
      </c>
      <c r="T34" s="196">
        <v>0</v>
      </c>
      <c r="U34" s="196">
        <v>319.20999999999998</v>
      </c>
      <c r="V34" s="196">
        <v>5.08</v>
      </c>
      <c r="W34" s="196">
        <v>11.08</v>
      </c>
      <c r="X34" s="196">
        <v>24.09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68.17</v>
      </c>
      <c r="AQ34" s="196">
        <v>22.1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38.58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0</v>
      </c>
      <c r="R35" s="196">
        <v>10.39</v>
      </c>
      <c r="S35" s="196">
        <v>0</v>
      </c>
      <c r="T35" s="196">
        <v>0</v>
      </c>
      <c r="U35" s="196">
        <v>319.20999999999998</v>
      </c>
      <c r="V35" s="196">
        <v>5.08</v>
      </c>
      <c r="W35" s="196">
        <v>11.08</v>
      </c>
      <c r="X35" s="196">
        <v>24.09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68.17</v>
      </c>
      <c r="AQ35" s="196">
        <v>22.1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38.58</v>
      </c>
      <c r="L36" s="196">
        <v>11.57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0</v>
      </c>
      <c r="R36" s="196">
        <v>10.39</v>
      </c>
      <c r="S36" s="196">
        <v>0</v>
      </c>
      <c r="T36" s="196">
        <v>0</v>
      </c>
      <c r="U36" s="196">
        <v>319.20999999999998</v>
      </c>
      <c r="V36" s="196">
        <v>5.08</v>
      </c>
      <c r="W36" s="196">
        <v>11.08</v>
      </c>
      <c r="X36" s="196">
        <v>24.09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68.17</v>
      </c>
      <c r="AQ36" s="196">
        <v>9.64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38.58</v>
      </c>
      <c r="L37" s="196">
        <v>11.57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0</v>
      </c>
      <c r="R37" s="196">
        <v>3.75</v>
      </c>
      <c r="S37" s="196">
        <v>0</v>
      </c>
      <c r="T37" s="196">
        <v>0</v>
      </c>
      <c r="U37" s="196">
        <v>319.20999999999998</v>
      </c>
      <c r="V37" s="196">
        <v>5.08</v>
      </c>
      <c r="W37" s="196">
        <v>11.08</v>
      </c>
      <c r="X37" s="196">
        <v>24.09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68.17</v>
      </c>
      <c r="AQ37" s="196">
        <v>9.3000000000000007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38.58</v>
      </c>
      <c r="L38" s="196">
        <v>11.57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0</v>
      </c>
      <c r="R38" s="196">
        <v>4.25</v>
      </c>
      <c r="S38" s="196">
        <v>0</v>
      </c>
      <c r="T38" s="196">
        <v>0</v>
      </c>
      <c r="U38" s="196">
        <v>319.20999999999998</v>
      </c>
      <c r="V38" s="196">
        <v>0</v>
      </c>
      <c r="W38" s="196">
        <v>11.08</v>
      </c>
      <c r="X38" s="196">
        <v>24.09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68.17</v>
      </c>
      <c r="AQ38" s="196">
        <v>9.3000000000000007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38.58</v>
      </c>
      <c r="L39" s="196">
        <v>11.57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0</v>
      </c>
      <c r="R39" s="196">
        <v>4.6500000000000004</v>
      </c>
      <c r="S39" s="196">
        <v>0</v>
      </c>
      <c r="T39" s="196">
        <v>0</v>
      </c>
      <c r="U39" s="196">
        <v>319.20999999999998</v>
      </c>
      <c r="V39" s="196">
        <v>0</v>
      </c>
      <c r="W39" s="196">
        <v>11.08</v>
      </c>
      <c r="X39" s="196">
        <v>24.09</v>
      </c>
      <c r="Y39" s="196">
        <v>0</v>
      </c>
      <c r="Z39">
        <v>0</v>
      </c>
      <c r="AA39" s="196">
        <v>8.1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68.17</v>
      </c>
      <c r="AQ39" s="196">
        <v>9.3000000000000007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38.58</v>
      </c>
      <c r="L40" s="196">
        <v>11.57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0</v>
      </c>
      <c r="R40" s="196">
        <v>4.6500000000000004</v>
      </c>
      <c r="S40" s="196">
        <v>0</v>
      </c>
      <c r="T40" s="196">
        <v>0</v>
      </c>
      <c r="U40" s="196">
        <v>319.20999999999998</v>
      </c>
      <c r="V40" s="196">
        <v>0</v>
      </c>
      <c r="W40" s="196">
        <v>11.08</v>
      </c>
      <c r="X40" s="196">
        <v>24.09</v>
      </c>
      <c r="Y40" s="196">
        <v>0</v>
      </c>
      <c r="Z40">
        <v>0</v>
      </c>
      <c r="AA40" s="196">
        <v>8.1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68.17</v>
      </c>
      <c r="AQ40" s="196">
        <v>9.3000000000000007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38.58</v>
      </c>
      <c r="L41" s="196">
        <v>11.57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0</v>
      </c>
      <c r="R41" s="196">
        <v>4.6500000000000004</v>
      </c>
      <c r="S41" s="196">
        <v>0</v>
      </c>
      <c r="T41" s="196">
        <v>0</v>
      </c>
      <c r="U41" s="196">
        <v>319.20999999999998</v>
      </c>
      <c r="V41" s="196">
        <v>0</v>
      </c>
      <c r="W41" s="196">
        <v>11.08</v>
      </c>
      <c r="X41" s="196">
        <v>24.09</v>
      </c>
      <c r="Y41" s="196">
        <v>0</v>
      </c>
      <c r="Z41">
        <v>0</v>
      </c>
      <c r="AA41" s="196">
        <v>8.1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46.22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68.17</v>
      </c>
      <c r="AQ41" s="196">
        <v>9.3000000000000007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38.58</v>
      </c>
      <c r="L42" s="196">
        <v>11.57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0</v>
      </c>
      <c r="R42" s="196">
        <v>4.6500000000000004</v>
      </c>
      <c r="S42" s="196">
        <v>0</v>
      </c>
      <c r="T42" s="196">
        <v>0</v>
      </c>
      <c r="U42" s="196">
        <v>319.20999999999998</v>
      </c>
      <c r="V42" s="196">
        <v>0</v>
      </c>
      <c r="W42" s="196">
        <v>11.08</v>
      </c>
      <c r="X42" s="196">
        <v>24.09</v>
      </c>
      <c r="Y42" s="196">
        <v>0</v>
      </c>
      <c r="Z42">
        <v>0</v>
      </c>
      <c r="AA42" s="196">
        <v>8.1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46.22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55.82</v>
      </c>
      <c r="AQ42" s="196">
        <v>9.3000000000000007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38.58</v>
      </c>
      <c r="L43" s="196">
        <v>11.57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0</v>
      </c>
      <c r="R43" s="196">
        <v>10.39</v>
      </c>
      <c r="S43" s="196">
        <v>0</v>
      </c>
      <c r="T43" s="196">
        <v>0</v>
      </c>
      <c r="U43" s="196">
        <v>319.20999999999998</v>
      </c>
      <c r="V43" s="196">
        <v>4.4400000000000004</v>
      </c>
      <c r="W43" s="196">
        <v>11.08</v>
      </c>
      <c r="X43" s="196">
        <v>24.09</v>
      </c>
      <c r="Y43" s="196">
        <v>0</v>
      </c>
      <c r="Z43">
        <v>0</v>
      </c>
      <c r="AA43" s="196">
        <v>8.1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44.97</v>
      </c>
      <c r="AQ43" s="196">
        <v>8.76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38.58</v>
      </c>
      <c r="L44" s="196">
        <v>11.57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0</v>
      </c>
      <c r="R44" s="196">
        <v>10.39</v>
      </c>
      <c r="S44" s="196">
        <v>0</v>
      </c>
      <c r="T44" s="196">
        <v>0</v>
      </c>
      <c r="U44" s="196">
        <v>319.20999999999998</v>
      </c>
      <c r="V44" s="196">
        <v>5.08</v>
      </c>
      <c r="W44" s="196">
        <v>11.08</v>
      </c>
      <c r="X44" s="196">
        <v>24.09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46.22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54.53</v>
      </c>
      <c r="AQ44" s="196">
        <v>8.76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38.58</v>
      </c>
      <c r="L45" s="196">
        <v>11.57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0</v>
      </c>
      <c r="R45" s="196">
        <v>4.82</v>
      </c>
      <c r="S45" s="196">
        <v>0</v>
      </c>
      <c r="T45" s="196">
        <v>0</v>
      </c>
      <c r="U45" s="196">
        <v>319.20999999999998</v>
      </c>
      <c r="V45" s="196">
        <v>4.53</v>
      </c>
      <c r="W45" s="196">
        <v>11.08</v>
      </c>
      <c r="X45" s="196">
        <v>24.09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46.22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68.17</v>
      </c>
      <c r="AQ45" s="196">
        <v>8.68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38.58</v>
      </c>
      <c r="L46" s="196">
        <v>11.57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0</v>
      </c>
      <c r="R46" s="196">
        <v>4.82</v>
      </c>
      <c r="S46" s="196">
        <v>0</v>
      </c>
      <c r="T46" s="196">
        <v>0</v>
      </c>
      <c r="U46" s="196">
        <v>319.20999999999998</v>
      </c>
      <c r="V46" s="196">
        <v>0</v>
      </c>
      <c r="W46" s="196">
        <v>11.08</v>
      </c>
      <c r="X46" s="196">
        <v>24.09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46.22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68.17</v>
      </c>
      <c r="AQ46" s="196">
        <v>8.68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38.58</v>
      </c>
      <c r="L47" s="196">
        <v>11.57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0</v>
      </c>
      <c r="R47" s="196">
        <v>6.53</v>
      </c>
      <c r="S47" s="196">
        <v>0</v>
      </c>
      <c r="T47" s="196">
        <v>0</v>
      </c>
      <c r="U47" s="196">
        <v>319.20999999999998</v>
      </c>
      <c r="V47" s="196">
        <v>4.9000000000000004</v>
      </c>
      <c r="W47" s="196">
        <v>11.08</v>
      </c>
      <c r="X47" s="196">
        <v>24.09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46.22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66.36</v>
      </c>
      <c r="AQ47" s="196">
        <v>22.1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38.58</v>
      </c>
      <c r="L48" s="196">
        <v>11.57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0</v>
      </c>
      <c r="R48" s="196">
        <v>9.6199999999999992</v>
      </c>
      <c r="S48" s="196">
        <v>0</v>
      </c>
      <c r="T48" s="196">
        <v>0</v>
      </c>
      <c r="U48" s="196">
        <v>319.20999999999998</v>
      </c>
      <c r="V48" s="196">
        <v>4.9000000000000004</v>
      </c>
      <c r="W48" s="196">
        <v>11.08</v>
      </c>
      <c r="X48" s="196">
        <v>24.09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46.22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66.36</v>
      </c>
      <c r="AQ48" s="196">
        <v>22.1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38.58</v>
      </c>
      <c r="L49" s="196">
        <v>11.57</v>
      </c>
      <c r="M49" s="196">
        <v>0</v>
      </c>
      <c r="N49" s="196">
        <v>28.93</v>
      </c>
      <c r="O49" s="196">
        <v>48.59</v>
      </c>
      <c r="P49" s="196">
        <v>62.39</v>
      </c>
      <c r="Q49" s="196">
        <v>0</v>
      </c>
      <c r="R49" s="196">
        <v>10.39</v>
      </c>
      <c r="S49" s="196">
        <v>0</v>
      </c>
      <c r="T49" s="196">
        <v>0</v>
      </c>
      <c r="U49" s="196">
        <v>319.20999999999998</v>
      </c>
      <c r="V49" s="196">
        <v>5.08</v>
      </c>
      <c r="W49" s="196">
        <v>11.08</v>
      </c>
      <c r="X49" s="196">
        <v>24.09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46.22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68.17</v>
      </c>
      <c r="AQ49" s="196">
        <v>22.1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38.58</v>
      </c>
      <c r="L50" s="196">
        <v>11.57</v>
      </c>
      <c r="M50" s="196">
        <v>0</v>
      </c>
      <c r="N50" s="196">
        <v>28.93</v>
      </c>
      <c r="O50" s="196">
        <v>48.59</v>
      </c>
      <c r="P50" s="196">
        <v>62.39</v>
      </c>
      <c r="Q50" s="196">
        <v>0</v>
      </c>
      <c r="R50" s="196">
        <v>10.39</v>
      </c>
      <c r="S50" s="196">
        <v>0</v>
      </c>
      <c r="T50" s="196">
        <v>0</v>
      </c>
      <c r="U50" s="196">
        <v>319.20999999999998</v>
      </c>
      <c r="V50" s="196">
        <v>5.08</v>
      </c>
      <c r="W50" s="196">
        <v>11.08</v>
      </c>
      <c r="X50" s="196">
        <v>24.09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46.22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68.17</v>
      </c>
      <c r="AQ50" s="196">
        <v>9.64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38.58</v>
      </c>
      <c r="L51" s="196">
        <v>11.57</v>
      </c>
      <c r="M51" s="196">
        <v>0</v>
      </c>
      <c r="N51" s="196">
        <v>28.93</v>
      </c>
      <c r="O51" s="196">
        <v>48.59</v>
      </c>
      <c r="P51" s="196">
        <v>62.39</v>
      </c>
      <c r="Q51" s="196">
        <v>0</v>
      </c>
      <c r="R51" s="196">
        <v>10.39</v>
      </c>
      <c r="S51" s="196">
        <v>0</v>
      </c>
      <c r="T51" s="196">
        <v>0</v>
      </c>
      <c r="U51" s="196">
        <v>319.20999999999998</v>
      </c>
      <c r="V51" s="196">
        <v>5.08</v>
      </c>
      <c r="W51" s="196">
        <v>11.08</v>
      </c>
      <c r="X51" s="196">
        <v>24.09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68.17</v>
      </c>
      <c r="AQ51" s="196">
        <v>9.64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38.58</v>
      </c>
      <c r="L52" s="196">
        <v>11.57</v>
      </c>
      <c r="M52" s="196">
        <v>0</v>
      </c>
      <c r="N52" s="196">
        <v>28.93</v>
      </c>
      <c r="O52" s="196">
        <v>48.59</v>
      </c>
      <c r="P52" s="196">
        <v>62.39</v>
      </c>
      <c r="Q52" s="196">
        <v>0</v>
      </c>
      <c r="R52" s="196">
        <v>10.39</v>
      </c>
      <c r="S52" s="196">
        <v>0</v>
      </c>
      <c r="T52" s="196">
        <v>0</v>
      </c>
      <c r="U52" s="196">
        <v>319.20999999999998</v>
      </c>
      <c r="V52" s="196">
        <v>5.08</v>
      </c>
      <c r="W52" s="196">
        <v>11.08</v>
      </c>
      <c r="X52" s="196">
        <v>24.09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68.17</v>
      </c>
      <c r="AQ52" s="196">
        <v>9.64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38.58</v>
      </c>
      <c r="L53" s="196">
        <v>11.57</v>
      </c>
      <c r="M53" s="196">
        <v>0</v>
      </c>
      <c r="N53" s="196">
        <v>28.93</v>
      </c>
      <c r="O53" s="196">
        <v>48.59</v>
      </c>
      <c r="P53" s="196">
        <v>62.39</v>
      </c>
      <c r="Q53" s="196">
        <v>5.35</v>
      </c>
      <c r="R53" s="196">
        <v>10.39</v>
      </c>
      <c r="S53" s="196">
        <v>6.46</v>
      </c>
      <c r="T53" s="196">
        <v>0</v>
      </c>
      <c r="U53" s="196">
        <v>319.20999999999998</v>
      </c>
      <c r="V53" s="196">
        <v>5.08</v>
      </c>
      <c r="W53" s="196">
        <v>11.08</v>
      </c>
      <c r="X53" s="196">
        <v>24.09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68.17</v>
      </c>
      <c r="AQ53" s="196">
        <v>9.64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38.58</v>
      </c>
      <c r="L54" s="196">
        <v>11.57</v>
      </c>
      <c r="M54" s="196">
        <v>0</v>
      </c>
      <c r="N54" s="196">
        <v>28.93</v>
      </c>
      <c r="O54" s="196">
        <v>48.59</v>
      </c>
      <c r="P54" s="196">
        <v>62.39</v>
      </c>
      <c r="Q54" s="196">
        <v>5.35</v>
      </c>
      <c r="R54" s="196">
        <v>4.82</v>
      </c>
      <c r="S54" s="196">
        <v>6.46</v>
      </c>
      <c r="T54" s="196">
        <v>0</v>
      </c>
      <c r="U54" s="196">
        <v>319.20999999999998</v>
      </c>
      <c r="V54" s="196">
        <v>5.08</v>
      </c>
      <c r="W54" s="196">
        <v>11.08</v>
      </c>
      <c r="X54" s="196">
        <v>24.09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68.17</v>
      </c>
      <c r="AQ54" s="196">
        <v>9.64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38.58</v>
      </c>
      <c r="L55" s="196">
        <v>11.57</v>
      </c>
      <c r="M55" s="196">
        <v>0</v>
      </c>
      <c r="N55" s="196">
        <v>28.93</v>
      </c>
      <c r="O55" s="196">
        <v>48.59</v>
      </c>
      <c r="P55" s="196">
        <v>62.39</v>
      </c>
      <c r="Q55" s="196">
        <v>5.35</v>
      </c>
      <c r="R55" s="196">
        <v>4.5</v>
      </c>
      <c r="S55" s="196">
        <v>6.46</v>
      </c>
      <c r="T55" s="196">
        <v>0</v>
      </c>
      <c r="U55" s="196">
        <v>319.20999999999998</v>
      </c>
      <c r="V55" s="196">
        <v>5.08</v>
      </c>
      <c r="W55" s="196">
        <v>11.08</v>
      </c>
      <c r="X55" s="196">
        <v>24.09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68.17</v>
      </c>
      <c r="AQ55" s="196">
        <v>9.65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38.58</v>
      </c>
      <c r="L56" s="196">
        <v>11.57</v>
      </c>
      <c r="M56" s="196">
        <v>0</v>
      </c>
      <c r="N56" s="196">
        <v>28.93</v>
      </c>
      <c r="O56" s="196">
        <v>48.59</v>
      </c>
      <c r="P56" s="196">
        <v>62.39</v>
      </c>
      <c r="Q56" s="196">
        <v>5.35</v>
      </c>
      <c r="R56" s="196">
        <v>3.83</v>
      </c>
      <c r="S56" s="196">
        <v>6.46</v>
      </c>
      <c r="T56" s="196">
        <v>0</v>
      </c>
      <c r="U56" s="196">
        <v>319.20999999999998</v>
      </c>
      <c r="V56" s="196">
        <v>5.08</v>
      </c>
      <c r="W56" s="196">
        <v>11.08</v>
      </c>
      <c r="X56" s="196">
        <v>24.09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68.17</v>
      </c>
      <c r="AQ56" s="196">
        <v>9.65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38.58</v>
      </c>
      <c r="L57" s="196">
        <v>11.57</v>
      </c>
      <c r="M57" s="196">
        <v>0</v>
      </c>
      <c r="N57" s="196">
        <v>28.93</v>
      </c>
      <c r="O57" s="196">
        <v>48.59</v>
      </c>
      <c r="P57" s="196">
        <v>62.39</v>
      </c>
      <c r="Q57" s="196">
        <v>5.35</v>
      </c>
      <c r="R57" s="196">
        <v>3.83</v>
      </c>
      <c r="S57" s="196">
        <v>6.46</v>
      </c>
      <c r="T57" s="196">
        <v>0</v>
      </c>
      <c r="U57" s="196">
        <v>319.20999999999998</v>
      </c>
      <c r="V57" s="196">
        <v>0</v>
      </c>
      <c r="W57" s="196">
        <v>11.08</v>
      </c>
      <c r="X57" s="196">
        <v>10.76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65.75</v>
      </c>
      <c r="AQ57" s="196">
        <v>9.65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38.58</v>
      </c>
      <c r="L58" s="196">
        <v>11.57</v>
      </c>
      <c r="M58" s="196">
        <v>0</v>
      </c>
      <c r="N58" s="196">
        <v>28.93</v>
      </c>
      <c r="O58" s="196">
        <v>48.59</v>
      </c>
      <c r="P58" s="196">
        <v>62.39</v>
      </c>
      <c r="Q58" s="196">
        <v>5.35</v>
      </c>
      <c r="R58" s="196">
        <v>3.91</v>
      </c>
      <c r="S58" s="196">
        <v>6.46</v>
      </c>
      <c r="T58" s="196">
        <v>0</v>
      </c>
      <c r="U58" s="196">
        <v>319.20999999999998</v>
      </c>
      <c r="V58" s="196">
        <v>0</v>
      </c>
      <c r="W58" s="196">
        <v>11.08</v>
      </c>
      <c r="X58" s="196">
        <v>10.76</v>
      </c>
      <c r="Y58" s="196">
        <v>0</v>
      </c>
      <c r="Z58">
        <v>0</v>
      </c>
      <c r="AA58" s="196">
        <v>8.34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65.75</v>
      </c>
      <c r="AQ58" s="196">
        <v>9.65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38.58</v>
      </c>
      <c r="L59" s="196">
        <v>11.57</v>
      </c>
      <c r="M59" s="196">
        <v>0</v>
      </c>
      <c r="N59" s="196">
        <v>28.93</v>
      </c>
      <c r="O59" s="196">
        <v>48.59</v>
      </c>
      <c r="P59" s="196">
        <v>62.39</v>
      </c>
      <c r="Q59" s="196">
        <v>1.93</v>
      </c>
      <c r="R59" s="196">
        <v>4.1100000000000003</v>
      </c>
      <c r="S59" s="196">
        <v>3</v>
      </c>
      <c r="T59" s="196">
        <v>0</v>
      </c>
      <c r="U59" s="196">
        <v>319.20999999999998</v>
      </c>
      <c r="V59" s="196">
        <v>0</v>
      </c>
      <c r="W59" s="196">
        <v>11.08</v>
      </c>
      <c r="X59" s="196">
        <v>10.76</v>
      </c>
      <c r="Y59" s="196">
        <v>0</v>
      </c>
      <c r="Z59">
        <v>0</v>
      </c>
      <c r="AA59" s="196">
        <v>8.34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38.58</v>
      </c>
      <c r="AQ59" s="196">
        <v>9.65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38.58</v>
      </c>
      <c r="L60" s="196">
        <v>11.57</v>
      </c>
      <c r="M60" s="196">
        <v>0</v>
      </c>
      <c r="N60" s="196">
        <v>28.93</v>
      </c>
      <c r="O60" s="196">
        <v>48.59</v>
      </c>
      <c r="P60" s="196">
        <v>62.39</v>
      </c>
      <c r="Q60" s="196">
        <v>1.93</v>
      </c>
      <c r="R60" s="196">
        <v>4.1100000000000003</v>
      </c>
      <c r="S60" s="196">
        <v>2.89</v>
      </c>
      <c r="T60" s="196">
        <v>0</v>
      </c>
      <c r="U60" s="196">
        <v>319.20999999999998</v>
      </c>
      <c r="V60" s="196">
        <v>0</v>
      </c>
      <c r="W60" s="196">
        <v>11.08</v>
      </c>
      <c r="X60" s="196">
        <v>10.76</v>
      </c>
      <c r="Y60" s="196">
        <v>0</v>
      </c>
      <c r="Z60">
        <v>0</v>
      </c>
      <c r="AA60" s="196">
        <v>8.34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38.58</v>
      </c>
      <c r="AQ60" s="196">
        <v>9.65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38.58</v>
      </c>
      <c r="L61" s="196">
        <v>11.57</v>
      </c>
      <c r="M61" s="196">
        <v>0</v>
      </c>
      <c r="N61" s="196">
        <v>28.93</v>
      </c>
      <c r="O61" s="196">
        <v>48.59</v>
      </c>
      <c r="P61" s="196">
        <v>62.39</v>
      </c>
      <c r="Q61" s="196">
        <v>1.93</v>
      </c>
      <c r="R61" s="196">
        <v>4.1100000000000003</v>
      </c>
      <c r="S61" s="196">
        <v>2.89</v>
      </c>
      <c r="T61" s="196">
        <v>0</v>
      </c>
      <c r="U61" s="196">
        <v>319.20999999999998</v>
      </c>
      <c r="V61" s="196">
        <v>0</v>
      </c>
      <c r="W61" s="196">
        <v>11.08</v>
      </c>
      <c r="X61" s="196">
        <v>10.76</v>
      </c>
      <c r="Y61" s="196">
        <v>0</v>
      </c>
      <c r="Z61">
        <v>0</v>
      </c>
      <c r="AA61" s="196">
        <v>8.34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33.76</v>
      </c>
      <c r="AQ61" s="196">
        <v>9.65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38.58</v>
      </c>
      <c r="L62" s="196">
        <v>11.57</v>
      </c>
      <c r="M62" s="196">
        <v>0</v>
      </c>
      <c r="N62" s="196">
        <v>28.93</v>
      </c>
      <c r="O62" s="196">
        <v>48.59</v>
      </c>
      <c r="P62" s="196">
        <v>62.39</v>
      </c>
      <c r="Q62" s="196">
        <v>1.93</v>
      </c>
      <c r="R62" s="196">
        <v>4.1100000000000003</v>
      </c>
      <c r="S62" s="196">
        <v>2.89</v>
      </c>
      <c r="T62" s="196">
        <v>0</v>
      </c>
      <c r="U62" s="196">
        <v>319.20999999999998</v>
      </c>
      <c r="V62" s="196">
        <v>0</v>
      </c>
      <c r="W62" s="196">
        <v>11.08</v>
      </c>
      <c r="X62" s="196">
        <v>10.76</v>
      </c>
      <c r="Y62" s="196">
        <v>0</v>
      </c>
      <c r="Z62">
        <v>0</v>
      </c>
      <c r="AA62" s="196">
        <v>8.34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33.76</v>
      </c>
      <c r="AQ62" s="196">
        <v>9.65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38.58</v>
      </c>
      <c r="L63" s="196">
        <v>11.57</v>
      </c>
      <c r="M63" s="196">
        <v>0</v>
      </c>
      <c r="N63" s="196">
        <v>28.93</v>
      </c>
      <c r="O63" s="196">
        <v>48.59</v>
      </c>
      <c r="P63" s="196">
        <v>62.39</v>
      </c>
      <c r="Q63" s="196">
        <v>1.93</v>
      </c>
      <c r="R63" s="196">
        <v>4.1100000000000003</v>
      </c>
      <c r="S63" s="196">
        <v>2.89</v>
      </c>
      <c r="T63" s="196">
        <v>0</v>
      </c>
      <c r="U63" s="196">
        <v>319.20999999999998</v>
      </c>
      <c r="V63" s="196">
        <v>0</v>
      </c>
      <c r="W63" s="196">
        <v>11.08</v>
      </c>
      <c r="X63" s="196">
        <v>10.76</v>
      </c>
      <c r="Y63" s="196">
        <v>0</v>
      </c>
      <c r="Z63">
        <v>0</v>
      </c>
      <c r="AA63" s="196">
        <v>8.34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38.58</v>
      </c>
      <c r="AQ63" s="196">
        <v>9.65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38.58</v>
      </c>
      <c r="L64" s="196">
        <v>11.57</v>
      </c>
      <c r="M64" s="196">
        <v>0</v>
      </c>
      <c r="N64" s="196">
        <v>28.93</v>
      </c>
      <c r="O64" s="196">
        <v>48.59</v>
      </c>
      <c r="P64" s="196">
        <v>62.39</v>
      </c>
      <c r="Q64" s="196">
        <v>1.93</v>
      </c>
      <c r="R64" s="196">
        <v>4.1100000000000003</v>
      </c>
      <c r="S64" s="196">
        <v>2.89</v>
      </c>
      <c r="T64" s="196">
        <v>0</v>
      </c>
      <c r="U64" s="196">
        <v>319.20999999999998</v>
      </c>
      <c r="V64" s="196">
        <v>0</v>
      </c>
      <c r="W64" s="196">
        <v>11.08</v>
      </c>
      <c r="X64" s="196">
        <v>10.76</v>
      </c>
      <c r="Y64" s="196">
        <v>0</v>
      </c>
      <c r="Z64">
        <v>0</v>
      </c>
      <c r="AA64" s="196">
        <v>8.34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38.58</v>
      </c>
      <c r="AQ64" s="196">
        <v>9.65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38.58</v>
      </c>
      <c r="L65" s="196">
        <v>11.57</v>
      </c>
      <c r="M65" s="196">
        <v>0</v>
      </c>
      <c r="N65" s="196">
        <v>28.93</v>
      </c>
      <c r="O65" s="196">
        <v>48.59</v>
      </c>
      <c r="P65" s="196">
        <v>62.39</v>
      </c>
      <c r="Q65" s="196">
        <v>1.93</v>
      </c>
      <c r="R65" s="196">
        <v>4.1100000000000003</v>
      </c>
      <c r="S65" s="196">
        <v>2.89</v>
      </c>
      <c r="T65" s="196">
        <v>0</v>
      </c>
      <c r="U65" s="196">
        <v>319.20999999999998</v>
      </c>
      <c r="V65" s="196">
        <v>4.79</v>
      </c>
      <c r="W65" s="196">
        <v>11.08</v>
      </c>
      <c r="X65" s="196">
        <v>21.47</v>
      </c>
      <c r="Y65" s="196">
        <v>0</v>
      </c>
      <c r="Z65">
        <v>0</v>
      </c>
      <c r="AA65" s="196">
        <v>8.34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64.92</v>
      </c>
      <c r="AQ65" s="196">
        <v>9.64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38.58</v>
      </c>
      <c r="L66" s="196">
        <v>11.57</v>
      </c>
      <c r="M66" s="196">
        <v>0</v>
      </c>
      <c r="N66" s="196">
        <v>28.93</v>
      </c>
      <c r="O66" s="196">
        <v>48.59</v>
      </c>
      <c r="P66" s="196">
        <v>62.39</v>
      </c>
      <c r="Q66" s="196">
        <v>1.93</v>
      </c>
      <c r="R66" s="196">
        <v>4.1100000000000003</v>
      </c>
      <c r="S66" s="196">
        <v>2.89</v>
      </c>
      <c r="T66" s="196">
        <v>0</v>
      </c>
      <c r="U66" s="196">
        <v>319.20999999999998</v>
      </c>
      <c r="V66" s="196">
        <v>5.08</v>
      </c>
      <c r="W66" s="196">
        <v>11.08</v>
      </c>
      <c r="X66" s="196">
        <v>24.09</v>
      </c>
      <c r="Y66" s="196">
        <v>0</v>
      </c>
      <c r="Z66">
        <v>0</v>
      </c>
      <c r="AA66" s="196">
        <v>8.34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47.56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68.17</v>
      </c>
      <c r="AQ66" s="196">
        <v>9.64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36.11</v>
      </c>
      <c r="L67" s="196">
        <v>11.57</v>
      </c>
      <c r="M67" s="196">
        <v>0</v>
      </c>
      <c r="N67" s="196">
        <v>28.93</v>
      </c>
      <c r="O67" s="196">
        <v>48.59</v>
      </c>
      <c r="P67" s="196">
        <v>62.39</v>
      </c>
      <c r="Q67" s="196">
        <v>1.93</v>
      </c>
      <c r="R67" s="196">
        <v>2.56</v>
      </c>
      <c r="S67" s="196">
        <v>2.89</v>
      </c>
      <c r="T67" s="196">
        <v>0</v>
      </c>
      <c r="U67" s="196">
        <v>319.20999999999998</v>
      </c>
      <c r="V67" s="196">
        <v>5.08</v>
      </c>
      <c r="W67" s="196">
        <v>11.08</v>
      </c>
      <c r="X67" s="196">
        <v>24.09</v>
      </c>
      <c r="Y67" s="196">
        <v>0</v>
      </c>
      <c r="Z67">
        <v>0</v>
      </c>
      <c r="AA67" s="196">
        <v>8.34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9.64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38.58</v>
      </c>
      <c r="L68" s="196">
        <v>11.57</v>
      </c>
      <c r="M68" s="196">
        <v>0</v>
      </c>
      <c r="N68" s="196">
        <v>28.93</v>
      </c>
      <c r="O68" s="196">
        <v>48.59</v>
      </c>
      <c r="P68" s="196">
        <v>62.39</v>
      </c>
      <c r="Q68" s="196">
        <v>1.93</v>
      </c>
      <c r="R68" s="196">
        <v>2.56</v>
      </c>
      <c r="S68" s="196">
        <v>2.89</v>
      </c>
      <c r="T68" s="196">
        <v>0</v>
      </c>
      <c r="U68" s="196">
        <v>319.20999999999998</v>
      </c>
      <c r="V68" s="196">
        <v>5.08</v>
      </c>
      <c r="W68" s="196">
        <v>11.08</v>
      </c>
      <c r="X68" s="196">
        <v>24.09</v>
      </c>
      <c r="Y68" s="196">
        <v>0</v>
      </c>
      <c r="Z68">
        <v>0</v>
      </c>
      <c r="AA68" s="196">
        <v>8.34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9.64</v>
      </c>
      <c r="AR68" s="196">
        <v>23.66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38.58</v>
      </c>
      <c r="L69" s="196">
        <v>11.57</v>
      </c>
      <c r="M69" s="196">
        <v>0</v>
      </c>
      <c r="N69" s="196">
        <v>28.93</v>
      </c>
      <c r="O69" s="196">
        <v>48.59</v>
      </c>
      <c r="P69" s="196">
        <v>62.39</v>
      </c>
      <c r="Q69" s="196">
        <v>1.93</v>
      </c>
      <c r="R69" s="196">
        <v>6.53</v>
      </c>
      <c r="S69" s="196">
        <v>2.89</v>
      </c>
      <c r="T69" s="196">
        <v>0</v>
      </c>
      <c r="U69" s="196">
        <v>319.20999999999998</v>
      </c>
      <c r="V69" s="196">
        <v>5.08</v>
      </c>
      <c r="W69" s="196">
        <v>11.08</v>
      </c>
      <c r="X69" s="196">
        <v>24.09</v>
      </c>
      <c r="Y69" s="196">
        <v>0</v>
      </c>
      <c r="Z69">
        <v>0</v>
      </c>
      <c r="AA69" s="196">
        <v>8.34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38.58</v>
      </c>
      <c r="L70" s="196">
        <v>11.57</v>
      </c>
      <c r="M70" s="196">
        <v>0</v>
      </c>
      <c r="N70" s="196">
        <v>28.93</v>
      </c>
      <c r="O70" s="196">
        <v>48.59</v>
      </c>
      <c r="P70" s="196">
        <v>62.39</v>
      </c>
      <c r="Q70" s="196">
        <v>1.93</v>
      </c>
      <c r="R70" s="196">
        <v>6.53</v>
      </c>
      <c r="S70" s="196">
        <v>2.89</v>
      </c>
      <c r="T70" s="196">
        <v>0</v>
      </c>
      <c r="U70" s="196">
        <v>319.20999999999998</v>
      </c>
      <c r="V70" s="196">
        <v>5.08</v>
      </c>
      <c r="W70" s="196">
        <v>11.08</v>
      </c>
      <c r="X70" s="196">
        <v>24.09</v>
      </c>
      <c r="Y70" s="196">
        <v>0</v>
      </c>
      <c r="Z70">
        <v>0</v>
      </c>
      <c r="AA70" s="196">
        <v>8.34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46.22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75.91</v>
      </c>
      <c r="L71" s="196">
        <v>11.16</v>
      </c>
      <c r="M71" s="196">
        <v>0</v>
      </c>
      <c r="N71" s="196">
        <v>28.93</v>
      </c>
      <c r="O71" s="196">
        <v>48.59</v>
      </c>
      <c r="P71" s="196">
        <v>62.39</v>
      </c>
      <c r="Q71" s="196">
        <v>1.93</v>
      </c>
      <c r="R71" s="196">
        <v>6.05</v>
      </c>
      <c r="S71" s="196">
        <v>2.89</v>
      </c>
      <c r="T71" s="196">
        <v>0</v>
      </c>
      <c r="U71" s="196">
        <v>319.20999999999998</v>
      </c>
      <c r="V71" s="196">
        <v>5.08</v>
      </c>
      <c r="W71" s="196">
        <v>11.08</v>
      </c>
      <c r="X71" s="196">
        <v>24.09</v>
      </c>
      <c r="Y71" s="196">
        <v>0</v>
      </c>
      <c r="Z71">
        <v>0</v>
      </c>
      <c r="AA71" s="196">
        <v>8.34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46.22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79.17</v>
      </c>
      <c r="L72" s="196">
        <v>11.57</v>
      </c>
      <c r="M72" s="196">
        <v>0</v>
      </c>
      <c r="N72" s="196">
        <v>28.93</v>
      </c>
      <c r="O72" s="196">
        <v>48.59</v>
      </c>
      <c r="P72" s="196">
        <v>62.39</v>
      </c>
      <c r="Q72" s="196">
        <v>5.34</v>
      </c>
      <c r="R72" s="196">
        <v>6.53</v>
      </c>
      <c r="S72" s="196">
        <v>6.46</v>
      </c>
      <c r="T72" s="196">
        <v>0</v>
      </c>
      <c r="U72" s="196">
        <v>319.20999999999998</v>
      </c>
      <c r="V72" s="196">
        <v>5.08</v>
      </c>
      <c r="W72" s="196">
        <v>11.08</v>
      </c>
      <c r="X72" s="196">
        <v>24.09</v>
      </c>
      <c r="Y72" s="196">
        <v>0</v>
      </c>
      <c r="Z72">
        <v>0</v>
      </c>
      <c r="AA72" s="196">
        <v>8.34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46.22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79.17</v>
      </c>
      <c r="L73" s="196">
        <v>14.05</v>
      </c>
      <c r="M73" s="196">
        <v>0</v>
      </c>
      <c r="N73" s="196">
        <v>28.93</v>
      </c>
      <c r="O73" s="196">
        <v>48.59</v>
      </c>
      <c r="P73" s="196">
        <v>62.39</v>
      </c>
      <c r="Q73" s="196">
        <v>5.34</v>
      </c>
      <c r="R73" s="196">
        <v>6.53</v>
      </c>
      <c r="S73" s="196">
        <v>6.46</v>
      </c>
      <c r="T73" s="196">
        <v>0</v>
      </c>
      <c r="U73" s="196">
        <v>300.14</v>
      </c>
      <c r="V73" s="196">
        <v>5.08</v>
      </c>
      <c r="W73" s="196">
        <v>11.08</v>
      </c>
      <c r="X73" s="196">
        <v>24.09</v>
      </c>
      <c r="Y73" s="196">
        <v>0</v>
      </c>
      <c r="Z73">
        <v>0</v>
      </c>
      <c r="AA73" s="196">
        <v>8.34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46.22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79.17</v>
      </c>
      <c r="L74" s="196">
        <v>11.57</v>
      </c>
      <c r="M74" s="196">
        <v>0</v>
      </c>
      <c r="N74" s="196">
        <v>28.93</v>
      </c>
      <c r="O74" s="196">
        <v>48.59</v>
      </c>
      <c r="P74" s="196">
        <v>62.39</v>
      </c>
      <c r="Q74" s="196">
        <v>5.34</v>
      </c>
      <c r="R74" s="196">
        <v>6.53</v>
      </c>
      <c r="S74" s="196">
        <v>6.46</v>
      </c>
      <c r="T74" s="196">
        <v>0</v>
      </c>
      <c r="U74" s="196">
        <v>282.99</v>
      </c>
      <c r="V74" s="196">
        <v>5.08</v>
      </c>
      <c r="W74" s="196">
        <v>11.08</v>
      </c>
      <c r="X74" s="196">
        <v>24.09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46.22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68.17</v>
      </c>
      <c r="AQ74" s="196">
        <v>22.1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11.57</v>
      </c>
      <c r="M75" s="196">
        <v>0</v>
      </c>
      <c r="N75" s="196">
        <v>28.93</v>
      </c>
      <c r="O75" s="196">
        <v>48.59</v>
      </c>
      <c r="P75" s="196">
        <v>62.39</v>
      </c>
      <c r="Q75" s="196">
        <v>5.35</v>
      </c>
      <c r="R75" s="196">
        <v>10.27</v>
      </c>
      <c r="S75" s="196">
        <v>6.46</v>
      </c>
      <c r="T75" s="196">
        <v>0</v>
      </c>
      <c r="U75" s="196">
        <v>263.26</v>
      </c>
      <c r="V75" s="196">
        <v>5.08</v>
      </c>
      <c r="W75" s="196">
        <v>11.08</v>
      </c>
      <c r="X75" s="196">
        <v>24.09</v>
      </c>
      <c r="Y75" s="196">
        <v>0</v>
      </c>
      <c r="Z75">
        <v>0</v>
      </c>
      <c r="AA75" s="196">
        <v>8.1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11.57</v>
      </c>
      <c r="M76" s="196">
        <v>0</v>
      </c>
      <c r="N76" s="196">
        <v>28.93</v>
      </c>
      <c r="O76" s="196">
        <v>48.59</v>
      </c>
      <c r="P76" s="196">
        <v>62.39</v>
      </c>
      <c r="Q76" s="196">
        <v>5.35</v>
      </c>
      <c r="R76" s="196">
        <v>10.39</v>
      </c>
      <c r="S76" s="196">
        <v>6.46</v>
      </c>
      <c r="T76" s="196">
        <v>0</v>
      </c>
      <c r="U76" s="196">
        <v>263.26</v>
      </c>
      <c r="V76" s="196">
        <v>5.08</v>
      </c>
      <c r="W76" s="196">
        <v>11.08</v>
      </c>
      <c r="X76" s="196">
        <v>24.09</v>
      </c>
      <c r="Y76" s="196">
        <v>0</v>
      </c>
      <c r="Z76">
        <v>0</v>
      </c>
      <c r="AA76" s="196">
        <v>8.1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11.57</v>
      </c>
      <c r="M77" s="196">
        <v>0</v>
      </c>
      <c r="N77" s="196">
        <v>28.93</v>
      </c>
      <c r="O77" s="196">
        <v>48.59</v>
      </c>
      <c r="P77" s="196">
        <v>62.39</v>
      </c>
      <c r="Q77" s="196">
        <v>5.35</v>
      </c>
      <c r="R77" s="196">
        <v>10.39</v>
      </c>
      <c r="S77" s="196">
        <v>6.46</v>
      </c>
      <c r="T77" s="196">
        <v>0</v>
      </c>
      <c r="U77" s="196">
        <v>263.26</v>
      </c>
      <c r="V77" s="196">
        <v>5.08</v>
      </c>
      <c r="W77" s="196">
        <v>11.08</v>
      </c>
      <c r="X77" s="196">
        <v>24.09</v>
      </c>
      <c r="Y77" s="196">
        <v>0</v>
      </c>
      <c r="Z77">
        <v>0</v>
      </c>
      <c r="AA77" s="196">
        <v>8.1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68.17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11.57</v>
      </c>
      <c r="M78" s="196">
        <v>0</v>
      </c>
      <c r="N78" s="196">
        <v>28.93</v>
      </c>
      <c r="O78" s="196">
        <v>48.59</v>
      </c>
      <c r="P78" s="196">
        <v>62.39</v>
      </c>
      <c r="Q78" s="196">
        <v>5.35</v>
      </c>
      <c r="R78" s="196">
        <v>10.39</v>
      </c>
      <c r="S78" s="196">
        <v>6.46</v>
      </c>
      <c r="T78" s="196">
        <v>0</v>
      </c>
      <c r="U78" s="196">
        <v>263.26</v>
      </c>
      <c r="V78" s="196">
        <v>5.08</v>
      </c>
      <c r="W78" s="196">
        <v>11.08</v>
      </c>
      <c r="X78" s="196">
        <v>24.09</v>
      </c>
      <c r="Y78" s="196">
        <v>0</v>
      </c>
      <c r="Z78">
        <v>0</v>
      </c>
      <c r="AA78" s="196">
        <v>8.1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79.17</v>
      </c>
      <c r="L79" s="196">
        <v>11.16</v>
      </c>
      <c r="M79" s="196">
        <v>0</v>
      </c>
      <c r="N79" s="196">
        <v>28.93</v>
      </c>
      <c r="O79" s="196">
        <v>48.59</v>
      </c>
      <c r="P79" s="196">
        <v>65.25</v>
      </c>
      <c r="Q79" s="196">
        <v>5.34</v>
      </c>
      <c r="R79" s="196">
        <v>10.39</v>
      </c>
      <c r="S79" s="196">
        <v>2.89</v>
      </c>
      <c r="T79" s="196">
        <v>0</v>
      </c>
      <c r="U79" s="196">
        <v>263.26</v>
      </c>
      <c r="V79" s="196">
        <v>5.08</v>
      </c>
      <c r="W79" s="196">
        <v>11.08</v>
      </c>
      <c r="X79" s="196">
        <v>24.09</v>
      </c>
      <c r="Y79" s="196">
        <v>0</v>
      </c>
      <c r="Z79">
        <v>0</v>
      </c>
      <c r="AA79" s="196">
        <v>8.1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21.08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79.17</v>
      </c>
      <c r="L80" s="196">
        <v>11.16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5.34</v>
      </c>
      <c r="R80" s="196">
        <v>10.39</v>
      </c>
      <c r="S80" s="196">
        <v>2.89</v>
      </c>
      <c r="T80" s="196">
        <v>0</v>
      </c>
      <c r="U80" s="196">
        <v>263.26</v>
      </c>
      <c r="V80" s="196">
        <v>5.08</v>
      </c>
      <c r="W80" s="196">
        <v>11.08</v>
      </c>
      <c r="X80" s="196">
        <v>24.09</v>
      </c>
      <c r="Y80" s="196">
        <v>0</v>
      </c>
      <c r="Z80">
        <v>0</v>
      </c>
      <c r="AA80" s="196">
        <v>8.1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21.08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79.17</v>
      </c>
      <c r="L81" s="196">
        <v>11.16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5.34</v>
      </c>
      <c r="R81" s="196">
        <v>10.39</v>
      </c>
      <c r="S81" s="196">
        <v>3.15</v>
      </c>
      <c r="T81" s="196">
        <v>0</v>
      </c>
      <c r="U81" s="196">
        <v>263.26</v>
      </c>
      <c r="V81" s="196">
        <v>5.08</v>
      </c>
      <c r="W81" s="196">
        <v>11.08</v>
      </c>
      <c r="X81" s="196">
        <v>24.09</v>
      </c>
      <c r="Y81" s="196">
        <v>0</v>
      </c>
      <c r="Z81">
        <v>0</v>
      </c>
      <c r="AA81" s="196">
        <v>8.1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21.08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79.17</v>
      </c>
      <c r="L82" s="196">
        <v>11.16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5.34</v>
      </c>
      <c r="R82" s="196">
        <v>10.39</v>
      </c>
      <c r="S82" s="196">
        <v>3.15</v>
      </c>
      <c r="T82" s="196">
        <v>0</v>
      </c>
      <c r="U82" s="196">
        <v>263.26</v>
      </c>
      <c r="V82" s="196">
        <v>5.08</v>
      </c>
      <c r="W82" s="196">
        <v>11.08</v>
      </c>
      <c r="X82" s="196">
        <v>24.09</v>
      </c>
      <c r="Y82" s="196">
        <v>0</v>
      </c>
      <c r="Z82">
        <v>0</v>
      </c>
      <c r="AA82" s="196">
        <v>8.1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21.08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79.17</v>
      </c>
      <c r="L83" s="196">
        <v>11.16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1.92</v>
      </c>
      <c r="R83" s="196">
        <v>10.39</v>
      </c>
      <c r="S83" s="196">
        <v>3.15</v>
      </c>
      <c r="T83" s="196">
        <v>0</v>
      </c>
      <c r="U83" s="196">
        <v>263.26</v>
      </c>
      <c r="V83" s="196">
        <v>5.27</v>
      </c>
      <c r="W83" s="196">
        <v>11.08</v>
      </c>
      <c r="X83" s="196">
        <v>24.09</v>
      </c>
      <c r="Y83" s="196">
        <v>0</v>
      </c>
      <c r="Z83">
        <v>0</v>
      </c>
      <c r="AA83" s="196">
        <v>8.1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22.1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79.17</v>
      </c>
      <c r="L84" s="196">
        <v>11.16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1.92</v>
      </c>
      <c r="R84" s="196">
        <v>10.39</v>
      </c>
      <c r="S84" s="196">
        <v>3.15</v>
      </c>
      <c r="T84" s="196">
        <v>0</v>
      </c>
      <c r="U84" s="196">
        <v>263.26</v>
      </c>
      <c r="V84" s="196">
        <v>5.08</v>
      </c>
      <c r="W84" s="196">
        <v>11.08</v>
      </c>
      <c r="X84" s="196">
        <v>24.09</v>
      </c>
      <c r="Y84" s="196">
        <v>0</v>
      </c>
      <c r="Z84">
        <v>0</v>
      </c>
      <c r="AA84" s="196">
        <v>8.1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22.1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79.17</v>
      </c>
      <c r="L85" s="196">
        <v>11.16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1.92</v>
      </c>
      <c r="R85" s="196">
        <v>10.39</v>
      </c>
      <c r="S85" s="196">
        <v>3.15</v>
      </c>
      <c r="T85" s="196">
        <v>0</v>
      </c>
      <c r="U85" s="196">
        <v>263.26</v>
      </c>
      <c r="V85" s="196">
        <v>5.08</v>
      </c>
      <c r="W85" s="196">
        <v>11.08</v>
      </c>
      <c r="X85" s="196">
        <v>24.09</v>
      </c>
      <c r="Y85" s="196">
        <v>0</v>
      </c>
      <c r="Z85">
        <v>0</v>
      </c>
      <c r="AA85" s="196">
        <v>8.1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47.56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22.1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79.17</v>
      </c>
      <c r="L86" s="196">
        <v>11.16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1.92</v>
      </c>
      <c r="R86" s="196">
        <v>10.39</v>
      </c>
      <c r="S86" s="196">
        <v>3.15</v>
      </c>
      <c r="T86" s="196">
        <v>0</v>
      </c>
      <c r="U86" s="196">
        <v>263.26</v>
      </c>
      <c r="V86" s="196">
        <v>5.08</v>
      </c>
      <c r="W86" s="196">
        <v>11.08</v>
      </c>
      <c r="X86" s="196">
        <v>24.09</v>
      </c>
      <c r="Y86" s="196">
        <v>0</v>
      </c>
      <c r="Z86">
        <v>0</v>
      </c>
      <c r="AA86" s="196">
        <v>8.1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47.56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22.1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38.28</v>
      </c>
      <c r="L87" s="196">
        <v>11.16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1.59</v>
      </c>
      <c r="R87" s="196">
        <v>2.48</v>
      </c>
      <c r="S87" s="196">
        <v>2.89</v>
      </c>
      <c r="T87" s="196">
        <v>0</v>
      </c>
      <c r="U87" s="196">
        <v>263.26</v>
      </c>
      <c r="V87" s="196">
        <v>5.08</v>
      </c>
      <c r="W87" s="196">
        <v>11.08</v>
      </c>
      <c r="X87" s="196">
        <v>24.09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22.1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37.21</v>
      </c>
      <c r="L88" s="196">
        <v>11.16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1.59</v>
      </c>
      <c r="R88" s="196">
        <v>2.48</v>
      </c>
      <c r="S88" s="196">
        <v>2.89</v>
      </c>
      <c r="T88" s="196">
        <v>0</v>
      </c>
      <c r="U88" s="196">
        <v>263.26</v>
      </c>
      <c r="V88" s="196">
        <v>5.08</v>
      </c>
      <c r="W88" s="196">
        <v>11.08</v>
      </c>
      <c r="X88" s="196">
        <v>24.09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22.1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37.21</v>
      </c>
      <c r="L89" s="196">
        <v>11.16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1.59</v>
      </c>
      <c r="R89" s="196">
        <v>2.48</v>
      </c>
      <c r="S89" s="196">
        <v>2.89</v>
      </c>
      <c r="T89" s="196">
        <v>0</v>
      </c>
      <c r="U89" s="196">
        <v>263.26</v>
      </c>
      <c r="V89" s="196">
        <v>5.08</v>
      </c>
      <c r="W89" s="196">
        <v>11.08</v>
      </c>
      <c r="X89" s="196">
        <v>24.09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68.17</v>
      </c>
      <c r="AQ89" s="196">
        <v>22.1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37.21</v>
      </c>
      <c r="L90" s="196">
        <v>11.16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1.59</v>
      </c>
      <c r="R90" s="196">
        <v>2.48</v>
      </c>
      <c r="S90" s="196">
        <v>2.89</v>
      </c>
      <c r="T90" s="196">
        <v>0</v>
      </c>
      <c r="U90" s="196">
        <v>263.26</v>
      </c>
      <c r="V90" s="196">
        <v>5.08</v>
      </c>
      <c r="W90" s="196">
        <v>11.08</v>
      </c>
      <c r="X90" s="196">
        <v>24.09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68.17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37.21</v>
      </c>
      <c r="L91" s="196">
        <v>11.16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1.59</v>
      </c>
      <c r="R91" s="196">
        <v>1.53</v>
      </c>
      <c r="S91" s="196">
        <v>2.89</v>
      </c>
      <c r="T91" s="196">
        <v>0</v>
      </c>
      <c r="U91" s="196">
        <v>263.26</v>
      </c>
      <c r="V91" s="196">
        <v>5.08</v>
      </c>
      <c r="W91" s="196">
        <v>11.08</v>
      </c>
      <c r="X91" s="196">
        <v>24.09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68.17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37.21</v>
      </c>
      <c r="L92" s="196">
        <v>11.16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1.59</v>
      </c>
      <c r="R92" s="196">
        <v>1.53</v>
      </c>
      <c r="S92" s="196">
        <v>2.89</v>
      </c>
      <c r="T92" s="196">
        <v>0</v>
      </c>
      <c r="U92" s="196">
        <v>263.26</v>
      </c>
      <c r="V92" s="196">
        <v>5.08</v>
      </c>
      <c r="W92" s="196">
        <v>11.08</v>
      </c>
      <c r="X92" s="196">
        <v>24.09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68.17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37.21</v>
      </c>
      <c r="L93" s="196">
        <v>11.16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1.59</v>
      </c>
      <c r="R93" s="196">
        <v>1.53</v>
      </c>
      <c r="S93" s="196">
        <v>2.9</v>
      </c>
      <c r="T93" s="196">
        <v>0</v>
      </c>
      <c r="U93" s="196">
        <v>263.26</v>
      </c>
      <c r="V93" s="196">
        <v>5.08</v>
      </c>
      <c r="W93" s="196">
        <v>11.08</v>
      </c>
      <c r="X93" s="196">
        <v>24.09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68.17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39.61</v>
      </c>
      <c r="L94" s="196">
        <v>11.16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1.59</v>
      </c>
      <c r="R94" s="196">
        <v>1.53</v>
      </c>
      <c r="S94" s="196">
        <v>2.9</v>
      </c>
      <c r="T94" s="196">
        <v>0</v>
      </c>
      <c r="U94" s="196">
        <v>263.26</v>
      </c>
      <c r="V94" s="196">
        <v>5.08</v>
      </c>
      <c r="W94" s="196">
        <v>11.08</v>
      </c>
      <c r="X94" s="196">
        <v>24.09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68.17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37.33</v>
      </c>
      <c r="L95" s="196">
        <v>11.16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1.59</v>
      </c>
      <c r="R95" s="196">
        <v>1.53</v>
      </c>
      <c r="S95" s="196">
        <v>2.9</v>
      </c>
      <c r="T95" s="196">
        <v>0</v>
      </c>
      <c r="U95" s="196">
        <v>263.26</v>
      </c>
      <c r="V95" s="196">
        <v>5.08</v>
      </c>
      <c r="W95" s="196">
        <v>11.08</v>
      </c>
      <c r="X95" s="196">
        <v>24.09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68.17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37.21</v>
      </c>
      <c r="L96" s="196">
        <v>11.16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1.59</v>
      </c>
      <c r="R96" s="196">
        <v>1.53</v>
      </c>
      <c r="S96" s="196">
        <v>2.9</v>
      </c>
      <c r="T96" s="196">
        <v>0</v>
      </c>
      <c r="U96" s="196">
        <v>263.26</v>
      </c>
      <c r="V96" s="196">
        <v>5.08</v>
      </c>
      <c r="W96" s="196">
        <v>11.08</v>
      </c>
      <c r="X96" s="196">
        <v>24.09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68.17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37.21</v>
      </c>
      <c r="L97" s="196">
        <v>11.16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1.59</v>
      </c>
      <c r="R97" s="196">
        <v>1.53</v>
      </c>
      <c r="S97" s="196">
        <v>2.9</v>
      </c>
      <c r="T97" s="196">
        <v>0</v>
      </c>
      <c r="U97" s="196">
        <v>263.26</v>
      </c>
      <c r="V97" s="196">
        <v>5.08</v>
      </c>
      <c r="W97" s="196">
        <v>11.08</v>
      </c>
      <c r="X97" s="196">
        <v>24.09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68.17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37.21</v>
      </c>
      <c r="L98" s="196">
        <v>11.16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1.59</v>
      </c>
      <c r="R98" s="196">
        <v>1.53</v>
      </c>
      <c r="S98" s="196">
        <v>2.9</v>
      </c>
      <c r="T98" s="196">
        <v>0</v>
      </c>
      <c r="U98" s="196">
        <v>263.26</v>
      </c>
      <c r="V98" s="196">
        <v>5.08</v>
      </c>
      <c r="W98" s="196">
        <v>11.08</v>
      </c>
      <c r="X98" s="196">
        <v>24.09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68.17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1.0831799999999996</v>
      </c>
      <c r="L99">
        <f t="shared" si="0"/>
        <v>0.27614750000000032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1.5474750000000017</v>
      </c>
      <c r="Q99">
        <f t="shared" si="0"/>
        <v>3.5682500000000013E-2</v>
      </c>
      <c r="R99">
        <f t="shared" si="0"/>
        <v>0.14102499999999987</v>
      </c>
      <c r="S99">
        <f t="shared" si="0"/>
        <v>4.5269999999999984E-2</v>
      </c>
      <c r="T99">
        <f t="shared" si="0"/>
        <v>0</v>
      </c>
      <c r="U99">
        <f t="shared" si="0"/>
        <v>7.3115174999999812</v>
      </c>
      <c r="V99">
        <f t="shared" si="0"/>
        <v>6.9437500000000055E-2</v>
      </c>
      <c r="W99">
        <f t="shared" si="0"/>
        <v>0.24062750000000033</v>
      </c>
      <c r="X99">
        <f t="shared" si="0"/>
        <v>0.49113749999999939</v>
      </c>
      <c r="Y99">
        <f t="shared" si="0"/>
        <v>0</v>
      </c>
      <c r="Z99">
        <f t="shared" si="0"/>
        <v>0</v>
      </c>
      <c r="AA99">
        <f t="shared" si="0"/>
        <v>0.20007500000000014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1.1665499999999998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1.3532875000000011</v>
      </c>
      <c r="AQ99">
        <f t="shared" si="0"/>
        <v>0.31544500000000014</v>
      </c>
      <c r="AR99">
        <f t="shared" si="0"/>
        <v>0.24960749999999984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102.24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0</v>
      </c>
      <c r="R3" s="196">
        <v>0</v>
      </c>
      <c r="S3" s="196">
        <v>0</v>
      </c>
      <c r="T3" s="196">
        <v>0</v>
      </c>
      <c r="U3" s="196">
        <v>24.79</v>
      </c>
      <c r="V3" s="196">
        <v>0</v>
      </c>
      <c r="W3" s="196">
        <v>1.93</v>
      </c>
      <c r="X3" s="196">
        <v>9.64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102.24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0</v>
      </c>
      <c r="R4" s="196">
        <v>0</v>
      </c>
      <c r="S4" s="196">
        <v>0</v>
      </c>
      <c r="T4" s="196">
        <v>0</v>
      </c>
      <c r="U4" s="196">
        <v>24.79</v>
      </c>
      <c r="V4" s="196">
        <v>0</v>
      </c>
      <c r="W4" s="196">
        <v>1.93</v>
      </c>
      <c r="X4" s="196">
        <v>9.64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102.24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0</v>
      </c>
      <c r="R5" s="196">
        <v>0</v>
      </c>
      <c r="S5" s="196">
        <v>0</v>
      </c>
      <c r="T5" s="196">
        <v>0</v>
      </c>
      <c r="U5" s="196">
        <v>24.79</v>
      </c>
      <c r="V5" s="196">
        <v>0</v>
      </c>
      <c r="W5" s="196">
        <v>1.93</v>
      </c>
      <c r="X5" s="196">
        <v>9.65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102.24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0</v>
      </c>
      <c r="R6" s="196">
        <v>0</v>
      </c>
      <c r="S6" s="196">
        <v>0</v>
      </c>
      <c r="T6" s="196">
        <v>0</v>
      </c>
      <c r="U6" s="196">
        <v>24.79</v>
      </c>
      <c r="V6" s="196">
        <v>0</v>
      </c>
      <c r="W6" s="196">
        <v>1.93</v>
      </c>
      <c r="X6" s="196">
        <v>9.65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102.24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0</v>
      </c>
      <c r="R7" s="196">
        <v>0</v>
      </c>
      <c r="S7" s="196">
        <v>0</v>
      </c>
      <c r="T7" s="196">
        <v>0</v>
      </c>
      <c r="U7" s="196">
        <v>24.79</v>
      </c>
      <c r="V7" s="196">
        <v>0</v>
      </c>
      <c r="W7" s="196">
        <v>1.93</v>
      </c>
      <c r="X7" s="196">
        <v>9.65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102.24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0</v>
      </c>
      <c r="R8" s="196">
        <v>0</v>
      </c>
      <c r="S8" s="196">
        <v>0</v>
      </c>
      <c r="T8" s="196">
        <v>0</v>
      </c>
      <c r="U8" s="196">
        <v>24.79</v>
      </c>
      <c r="V8" s="196">
        <v>0</v>
      </c>
      <c r="W8" s="196">
        <v>1.93</v>
      </c>
      <c r="X8" s="196">
        <v>9.65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102.24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0</v>
      </c>
      <c r="R9" s="196">
        <v>0</v>
      </c>
      <c r="S9" s="196">
        <v>0</v>
      </c>
      <c r="T9" s="196">
        <v>0</v>
      </c>
      <c r="U9" s="196">
        <v>24.79</v>
      </c>
      <c r="V9" s="196">
        <v>0</v>
      </c>
      <c r="W9" s="196">
        <v>1.93</v>
      </c>
      <c r="X9" s="196">
        <v>9.65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102.24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0</v>
      </c>
      <c r="R10" s="196">
        <v>0</v>
      </c>
      <c r="S10" s="196">
        <v>0</v>
      </c>
      <c r="T10" s="196">
        <v>0</v>
      </c>
      <c r="U10" s="196">
        <v>24.79</v>
      </c>
      <c r="V10" s="196">
        <v>0</v>
      </c>
      <c r="W10" s="196">
        <v>1.93</v>
      </c>
      <c r="X10" s="196">
        <v>9.65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102.24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0</v>
      </c>
      <c r="R11" s="196">
        <v>0</v>
      </c>
      <c r="S11" s="196">
        <v>0</v>
      </c>
      <c r="T11" s="196">
        <v>0</v>
      </c>
      <c r="U11" s="196">
        <v>24.79</v>
      </c>
      <c r="V11" s="196">
        <v>0</v>
      </c>
      <c r="W11" s="196">
        <v>1.93</v>
      </c>
      <c r="X11" s="196">
        <v>9.65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102.24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0</v>
      </c>
      <c r="R12" s="196">
        <v>0</v>
      </c>
      <c r="S12" s="196">
        <v>0</v>
      </c>
      <c r="T12" s="196">
        <v>0</v>
      </c>
      <c r="U12" s="196">
        <v>24.79</v>
      </c>
      <c r="V12" s="196">
        <v>0</v>
      </c>
      <c r="W12" s="196">
        <v>1.93</v>
      </c>
      <c r="X12" s="196">
        <v>9.65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102.24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0</v>
      </c>
      <c r="R13" s="196">
        <v>0</v>
      </c>
      <c r="S13" s="196">
        <v>0</v>
      </c>
      <c r="T13" s="196">
        <v>0</v>
      </c>
      <c r="U13" s="196">
        <v>24.79</v>
      </c>
      <c r="V13" s="196">
        <v>0</v>
      </c>
      <c r="W13" s="196">
        <v>1.93</v>
      </c>
      <c r="X13" s="196">
        <v>9.65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7.72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102.24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0</v>
      </c>
      <c r="R14" s="196">
        <v>0</v>
      </c>
      <c r="S14" s="196">
        <v>0</v>
      </c>
      <c r="T14" s="196">
        <v>0</v>
      </c>
      <c r="U14" s="196">
        <v>24.79</v>
      </c>
      <c r="V14" s="196">
        <v>0</v>
      </c>
      <c r="W14" s="196">
        <v>1.93</v>
      </c>
      <c r="X14" s="196">
        <v>9.65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7.72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102.24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0</v>
      </c>
      <c r="R15" s="196">
        <v>0</v>
      </c>
      <c r="S15" s="196">
        <v>0</v>
      </c>
      <c r="T15" s="196">
        <v>0</v>
      </c>
      <c r="U15" s="196">
        <v>24.79</v>
      </c>
      <c r="V15" s="196">
        <v>0</v>
      </c>
      <c r="W15" s="196">
        <v>1.93</v>
      </c>
      <c r="X15" s="196">
        <v>9.65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102.24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0</v>
      </c>
      <c r="R16" s="196">
        <v>0</v>
      </c>
      <c r="S16" s="196">
        <v>0</v>
      </c>
      <c r="T16" s="196">
        <v>0</v>
      </c>
      <c r="U16" s="196">
        <v>24.79</v>
      </c>
      <c r="V16" s="196">
        <v>0</v>
      </c>
      <c r="W16" s="196">
        <v>1.93</v>
      </c>
      <c r="X16" s="196">
        <v>9.65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102.24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0</v>
      </c>
      <c r="R17" s="196">
        <v>0</v>
      </c>
      <c r="S17" s="196">
        <v>0</v>
      </c>
      <c r="T17" s="196">
        <v>0</v>
      </c>
      <c r="U17" s="196">
        <v>24.79</v>
      </c>
      <c r="V17" s="196">
        <v>0</v>
      </c>
      <c r="W17" s="196">
        <v>1.93</v>
      </c>
      <c r="X17" s="196">
        <v>9.65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102.24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0</v>
      </c>
      <c r="R18" s="196">
        <v>0</v>
      </c>
      <c r="S18" s="196">
        <v>0</v>
      </c>
      <c r="T18" s="196">
        <v>0</v>
      </c>
      <c r="U18" s="196">
        <v>24.79</v>
      </c>
      <c r="V18" s="196">
        <v>0</v>
      </c>
      <c r="W18" s="196">
        <v>1.93</v>
      </c>
      <c r="X18" s="196">
        <v>9.65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102.24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0</v>
      </c>
      <c r="R19" s="196">
        <v>0</v>
      </c>
      <c r="S19" s="196">
        <v>0</v>
      </c>
      <c r="T19" s="196">
        <v>0</v>
      </c>
      <c r="U19" s="196">
        <v>24.79</v>
      </c>
      <c r="V19" s="196">
        <v>0</v>
      </c>
      <c r="W19" s="196">
        <v>1.93</v>
      </c>
      <c r="X19" s="196">
        <v>9.65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102.24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0</v>
      </c>
      <c r="R20" s="196">
        <v>0</v>
      </c>
      <c r="S20" s="196">
        <v>0</v>
      </c>
      <c r="T20" s="196">
        <v>0</v>
      </c>
      <c r="U20" s="196">
        <v>24.79</v>
      </c>
      <c r="V20" s="196">
        <v>0</v>
      </c>
      <c r="W20" s="196">
        <v>1.93</v>
      </c>
      <c r="X20" s="196">
        <v>9.64</v>
      </c>
      <c r="Y20" s="196">
        <v>0</v>
      </c>
      <c r="Z20">
        <v>0</v>
      </c>
      <c r="AA20" s="196">
        <v>10.88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102.24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0</v>
      </c>
      <c r="R21" s="196">
        <v>0</v>
      </c>
      <c r="S21" s="196">
        <v>0</v>
      </c>
      <c r="T21" s="196">
        <v>0</v>
      </c>
      <c r="U21" s="196">
        <v>24.79</v>
      </c>
      <c r="V21" s="196">
        <v>0</v>
      </c>
      <c r="W21" s="196">
        <v>1.96</v>
      </c>
      <c r="X21" s="196">
        <v>9.7100000000000009</v>
      </c>
      <c r="Y21" s="196">
        <v>0</v>
      </c>
      <c r="Z21">
        <v>0</v>
      </c>
      <c r="AA21" s="196">
        <v>10.88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19.489999999999998</v>
      </c>
      <c r="AQ21" s="196">
        <v>7.8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102.24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0</v>
      </c>
      <c r="R22" s="196">
        <v>0</v>
      </c>
      <c r="S22" s="196">
        <v>0</v>
      </c>
      <c r="T22" s="196">
        <v>0</v>
      </c>
      <c r="U22" s="196">
        <v>24.79</v>
      </c>
      <c r="V22" s="196">
        <v>0</v>
      </c>
      <c r="W22" s="196">
        <v>1.96</v>
      </c>
      <c r="X22" s="196">
        <v>9.7100000000000009</v>
      </c>
      <c r="Y22" s="196">
        <v>0</v>
      </c>
      <c r="Z22">
        <v>0</v>
      </c>
      <c r="AA22" s="196">
        <v>10.88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19.46</v>
      </c>
      <c r="AQ22" s="196">
        <v>7.8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102.24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0</v>
      </c>
      <c r="R23" s="196">
        <v>0</v>
      </c>
      <c r="S23" s="196">
        <v>0</v>
      </c>
      <c r="T23" s="196">
        <v>0</v>
      </c>
      <c r="U23" s="196">
        <v>24.79</v>
      </c>
      <c r="V23" s="196">
        <v>0</v>
      </c>
      <c r="W23" s="196">
        <v>1.79</v>
      </c>
      <c r="X23" s="196">
        <v>9.64</v>
      </c>
      <c r="Y23" s="196">
        <v>0</v>
      </c>
      <c r="Z23">
        <v>0</v>
      </c>
      <c r="AA23" s="196">
        <v>10.88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19.43</v>
      </c>
      <c r="AQ23" s="196">
        <v>7.8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102.24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0</v>
      </c>
      <c r="R24" s="196">
        <v>0</v>
      </c>
      <c r="S24" s="196">
        <v>0</v>
      </c>
      <c r="T24" s="196">
        <v>0</v>
      </c>
      <c r="U24" s="196">
        <v>24.79</v>
      </c>
      <c r="V24" s="196">
        <v>0</v>
      </c>
      <c r="W24" s="196">
        <v>1.93</v>
      </c>
      <c r="X24" s="196">
        <v>9.64</v>
      </c>
      <c r="Y24" s="196">
        <v>0</v>
      </c>
      <c r="Z24">
        <v>0</v>
      </c>
      <c r="AA24" s="196">
        <v>10.88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19.52</v>
      </c>
      <c r="AQ24" s="196">
        <v>7.79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102.24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0</v>
      </c>
      <c r="R25" s="196">
        <v>0</v>
      </c>
      <c r="S25" s="196">
        <v>0</v>
      </c>
      <c r="T25" s="196">
        <v>0</v>
      </c>
      <c r="U25" s="196">
        <v>24.79</v>
      </c>
      <c r="V25" s="196">
        <v>0</v>
      </c>
      <c r="W25" s="196">
        <v>1.93</v>
      </c>
      <c r="X25" s="196">
        <v>9.64</v>
      </c>
      <c r="Y25" s="196">
        <v>0</v>
      </c>
      <c r="Z25">
        <v>0</v>
      </c>
      <c r="AA25" s="196">
        <v>10.88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19.47</v>
      </c>
      <c r="AQ25" s="196">
        <v>7.77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102.24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0</v>
      </c>
      <c r="R26" s="196">
        <v>0</v>
      </c>
      <c r="S26" s="196">
        <v>0</v>
      </c>
      <c r="T26" s="196">
        <v>0</v>
      </c>
      <c r="U26" s="196">
        <v>24.79</v>
      </c>
      <c r="V26" s="196">
        <v>0</v>
      </c>
      <c r="W26" s="196">
        <v>1.93</v>
      </c>
      <c r="X26" s="196">
        <v>9.64</v>
      </c>
      <c r="Y26" s="196">
        <v>0</v>
      </c>
      <c r="Z26">
        <v>0</v>
      </c>
      <c r="AA26" s="196">
        <v>10.88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19.440000000000001</v>
      </c>
      <c r="AQ26" s="196">
        <v>7.78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102.24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0</v>
      </c>
      <c r="R27" s="196">
        <v>0</v>
      </c>
      <c r="S27" s="196">
        <v>0</v>
      </c>
      <c r="T27" s="196">
        <v>0</v>
      </c>
      <c r="U27" s="196">
        <v>24.79</v>
      </c>
      <c r="V27" s="196">
        <v>0</v>
      </c>
      <c r="W27" s="196">
        <v>1.93</v>
      </c>
      <c r="X27" s="196">
        <v>9.64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19.29</v>
      </c>
      <c r="AQ27" s="196">
        <v>7.72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2.56</v>
      </c>
      <c r="L28" s="196">
        <v>102.24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0</v>
      </c>
      <c r="R28" s="196">
        <v>0</v>
      </c>
      <c r="S28" s="196">
        <v>0</v>
      </c>
      <c r="T28" s="196">
        <v>0</v>
      </c>
      <c r="U28" s="196">
        <v>24.79</v>
      </c>
      <c r="V28" s="196">
        <v>0</v>
      </c>
      <c r="W28" s="196">
        <v>1.93</v>
      </c>
      <c r="X28" s="196">
        <v>9.64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19.29</v>
      </c>
      <c r="AQ28" s="196">
        <v>7.72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102.24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0</v>
      </c>
      <c r="R29" s="196">
        <v>0</v>
      </c>
      <c r="S29" s="196">
        <v>0</v>
      </c>
      <c r="T29" s="196">
        <v>0</v>
      </c>
      <c r="U29" s="196">
        <v>24.79</v>
      </c>
      <c r="V29" s="196">
        <v>0</v>
      </c>
      <c r="W29" s="196">
        <v>1.93</v>
      </c>
      <c r="X29" s="196">
        <v>9.64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19.29</v>
      </c>
      <c r="AQ29" s="196">
        <v>7.72</v>
      </c>
      <c r="AR29" s="196">
        <v>2.16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102.24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0</v>
      </c>
      <c r="R30" s="196">
        <v>0</v>
      </c>
      <c r="S30" s="196">
        <v>0</v>
      </c>
      <c r="T30" s="196">
        <v>0</v>
      </c>
      <c r="U30" s="196">
        <v>24.79</v>
      </c>
      <c r="V30" s="196">
        <v>0</v>
      </c>
      <c r="W30" s="196">
        <v>1.93</v>
      </c>
      <c r="X30" s="196">
        <v>9.64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19.29</v>
      </c>
      <c r="AQ30" s="196">
        <v>7.72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102.24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0</v>
      </c>
      <c r="R31" s="196">
        <v>0</v>
      </c>
      <c r="S31" s="196">
        <v>0</v>
      </c>
      <c r="T31" s="196">
        <v>0</v>
      </c>
      <c r="U31" s="196">
        <v>24.79</v>
      </c>
      <c r="V31" s="196">
        <v>0</v>
      </c>
      <c r="W31" s="196">
        <v>1.93</v>
      </c>
      <c r="X31" s="196">
        <v>9.64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19.29</v>
      </c>
      <c r="AQ31" s="196">
        <v>7.72</v>
      </c>
      <c r="AR31" s="196">
        <v>13.72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102.24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0</v>
      </c>
      <c r="R32" s="196">
        <v>0</v>
      </c>
      <c r="S32" s="196">
        <v>0</v>
      </c>
      <c r="T32" s="196">
        <v>0</v>
      </c>
      <c r="U32" s="196">
        <v>24.79</v>
      </c>
      <c r="V32" s="196">
        <v>0</v>
      </c>
      <c r="W32" s="196">
        <v>1.93</v>
      </c>
      <c r="X32" s="196">
        <v>9.64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19.29</v>
      </c>
      <c r="AQ32" s="196">
        <v>7.72</v>
      </c>
      <c r="AR32" s="196">
        <v>19.7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102.24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0</v>
      </c>
      <c r="R33" s="196">
        <v>0</v>
      </c>
      <c r="S33" s="196">
        <v>0</v>
      </c>
      <c r="T33" s="196">
        <v>0</v>
      </c>
      <c r="U33" s="196">
        <v>24.79</v>
      </c>
      <c r="V33" s="196">
        <v>0</v>
      </c>
      <c r="W33" s="196">
        <v>13.38</v>
      </c>
      <c r="X33" s="196">
        <v>29.1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48.23</v>
      </c>
      <c r="AQ33" s="196">
        <v>7.72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102.24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0</v>
      </c>
      <c r="R34" s="196">
        <v>0</v>
      </c>
      <c r="S34" s="196">
        <v>0</v>
      </c>
      <c r="T34" s="196">
        <v>0</v>
      </c>
      <c r="U34" s="196">
        <v>24.79</v>
      </c>
      <c r="V34" s="196">
        <v>0</v>
      </c>
      <c r="W34" s="196">
        <v>13.38</v>
      </c>
      <c r="X34" s="196">
        <v>29.1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48.23</v>
      </c>
      <c r="AQ34" s="196">
        <v>7.72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102.24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0</v>
      </c>
      <c r="R35" s="196">
        <v>0</v>
      </c>
      <c r="S35" s="196">
        <v>0</v>
      </c>
      <c r="T35" s="196">
        <v>0</v>
      </c>
      <c r="U35" s="196">
        <v>24.79</v>
      </c>
      <c r="V35" s="196">
        <v>0</v>
      </c>
      <c r="W35" s="196">
        <v>13.38</v>
      </c>
      <c r="X35" s="196">
        <v>29.1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48.23</v>
      </c>
      <c r="AQ35" s="196">
        <v>7.72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102.24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0</v>
      </c>
      <c r="R36" s="196">
        <v>0</v>
      </c>
      <c r="S36" s="196">
        <v>0</v>
      </c>
      <c r="T36" s="196">
        <v>0</v>
      </c>
      <c r="U36" s="196">
        <v>24.79</v>
      </c>
      <c r="V36" s="196">
        <v>0</v>
      </c>
      <c r="W36" s="196">
        <v>13.38</v>
      </c>
      <c r="X36" s="196">
        <v>29.1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74.930000000000007</v>
      </c>
      <c r="AQ36" s="196">
        <v>7.72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102.24</v>
      </c>
      <c r="M37" s="196">
        <v>27.23</v>
      </c>
      <c r="N37" s="196">
        <v>34.950000000000003</v>
      </c>
      <c r="O37" s="196">
        <v>0</v>
      </c>
      <c r="P37" s="196">
        <v>40.5</v>
      </c>
      <c r="Q37" s="196">
        <v>0</v>
      </c>
      <c r="R37" s="196">
        <v>10.119999999999999</v>
      </c>
      <c r="S37" s="196">
        <v>0</v>
      </c>
      <c r="T37" s="196">
        <v>0</v>
      </c>
      <c r="U37" s="196">
        <v>24.79</v>
      </c>
      <c r="V37" s="196">
        <v>6.13</v>
      </c>
      <c r="W37" s="196">
        <v>13.38</v>
      </c>
      <c r="X37" s="196">
        <v>29.1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74.930000000000007</v>
      </c>
      <c r="AQ37" s="196">
        <v>7.72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102.24</v>
      </c>
      <c r="M38" s="196">
        <v>27.23</v>
      </c>
      <c r="N38" s="196">
        <v>34.950000000000003</v>
      </c>
      <c r="O38" s="196">
        <v>0</v>
      </c>
      <c r="P38" s="196">
        <v>40.5</v>
      </c>
      <c r="Q38" s="196">
        <v>0</v>
      </c>
      <c r="R38" s="196">
        <v>11.46</v>
      </c>
      <c r="S38" s="196">
        <v>0</v>
      </c>
      <c r="T38" s="196">
        <v>0</v>
      </c>
      <c r="U38" s="196">
        <v>24.79</v>
      </c>
      <c r="V38" s="196">
        <v>6.14</v>
      </c>
      <c r="W38" s="196">
        <v>13.38</v>
      </c>
      <c r="X38" s="196">
        <v>29.1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74.930000000000007</v>
      </c>
      <c r="AQ38" s="196">
        <v>7.72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102.24</v>
      </c>
      <c r="M39" s="196">
        <v>27.23</v>
      </c>
      <c r="N39" s="196">
        <v>34.950000000000003</v>
      </c>
      <c r="O39" s="196">
        <v>0</v>
      </c>
      <c r="P39" s="196">
        <v>40.5</v>
      </c>
      <c r="Q39" s="196">
        <v>0</v>
      </c>
      <c r="R39" s="196">
        <v>12.55</v>
      </c>
      <c r="S39" s="196">
        <v>0</v>
      </c>
      <c r="T39" s="196">
        <v>0</v>
      </c>
      <c r="U39" s="196">
        <v>24.79</v>
      </c>
      <c r="V39" s="196">
        <v>6.14</v>
      </c>
      <c r="W39" s="196">
        <v>13.38</v>
      </c>
      <c r="X39" s="196">
        <v>29.1</v>
      </c>
      <c r="Y39" s="196">
        <v>0</v>
      </c>
      <c r="Z39">
        <v>0</v>
      </c>
      <c r="AA39" s="196">
        <v>10.57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74.930000000000007</v>
      </c>
      <c r="AQ39" s="196">
        <v>7.72</v>
      </c>
      <c r="AR39" s="196">
        <v>22.7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102.24</v>
      </c>
      <c r="M40" s="196">
        <v>27.23</v>
      </c>
      <c r="N40" s="196">
        <v>34.950000000000003</v>
      </c>
      <c r="O40" s="196">
        <v>0</v>
      </c>
      <c r="P40" s="196">
        <v>40.5</v>
      </c>
      <c r="Q40" s="196">
        <v>0</v>
      </c>
      <c r="R40" s="196">
        <v>12.55</v>
      </c>
      <c r="S40" s="196">
        <v>0</v>
      </c>
      <c r="T40" s="196">
        <v>0</v>
      </c>
      <c r="U40" s="196">
        <v>24.79</v>
      </c>
      <c r="V40" s="196">
        <v>6.14</v>
      </c>
      <c r="W40" s="196">
        <v>13.38</v>
      </c>
      <c r="X40" s="196">
        <v>29.1</v>
      </c>
      <c r="Y40" s="196">
        <v>0</v>
      </c>
      <c r="Z40">
        <v>0</v>
      </c>
      <c r="AA40" s="196">
        <v>10.57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74.930000000000007</v>
      </c>
      <c r="AQ40" s="196">
        <v>22.7</v>
      </c>
      <c r="AR40" s="196">
        <v>22.7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135.03</v>
      </c>
      <c r="M41" s="196">
        <v>27.23</v>
      </c>
      <c r="N41" s="196">
        <v>34.950000000000003</v>
      </c>
      <c r="O41" s="196">
        <v>0</v>
      </c>
      <c r="P41" s="196">
        <v>40.5</v>
      </c>
      <c r="Q41" s="196">
        <v>0</v>
      </c>
      <c r="R41" s="196">
        <v>12.55</v>
      </c>
      <c r="S41" s="196">
        <v>0</v>
      </c>
      <c r="T41" s="196">
        <v>0</v>
      </c>
      <c r="U41" s="196">
        <v>24.79</v>
      </c>
      <c r="V41" s="196">
        <v>6.14</v>
      </c>
      <c r="W41" s="196">
        <v>13.38</v>
      </c>
      <c r="X41" s="196">
        <v>29.1</v>
      </c>
      <c r="Y41" s="196">
        <v>0</v>
      </c>
      <c r="Z41">
        <v>0</v>
      </c>
      <c r="AA41" s="196">
        <v>10.57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55.85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74.930000000000007</v>
      </c>
      <c r="AQ41" s="196">
        <v>22.7</v>
      </c>
      <c r="AR41" s="196">
        <v>22.7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163.96</v>
      </c>
      <c r="M42" s="196">
        <v>27.23</v>
      </c>
      <c r="N42" s="196">
        <v>34.950000000000003</v>
      </c>
      <c r="O42" s="196">
        <v>0</v>
      </c>
      <c r="P42" s="196">
        <v>40.5</v>
      </c>
      <c r="Q42" s="196">
        <v>0</v>
      </c>
      <c r="R42" s="196">
        <v>12.55</v>
      </c>
      <c r="S42" s="196">
        <v>0</v>
      </c>
      <c r="T42" s="196">
        <v>0</v>
      </c>
      <c r="U42" s="196">
        <v>24.79</v>
      </c>
      <c r="V42" s="196">
        <v>6.14</v>
      </c>
      <c r="W42" s="196">
        <v>13.38</v>
      </c>
      <c r="X42" s="196">
        <v>29.1</v>
      </c>
      <c r="Y42" s="196">
        <v>0</v>
      </c>
      <c r="Z42">
        <v>0</v>
      </c>
      <c r="AA42" s="196">
        <v>10.57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55.85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74.930000000000007</v>
      </c>
      <c r="AQ42" s="196">
        <v>22.7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192.9</v>
      </c>
      <c r="M43" s="196">
        <v>27.23</v>
      </c>
      <c r="N43" s="196">
        <v>34.950000000000003</v>
      </c>
      <c r="O43" s="196">
        <v>0</v>
      </c>
      <c r="P43" s="196">
        <v>40.5</v>
      </c>
      <c r="Q43" s="196">
        <v>0</v>
      </c>
      <c r="R43" s="196">
        <v>12.55</v>
      </c>
      <c r="S43" s="196">
        <v>0</v>
      </c>
      <c r="T43" s="196">
        <v>0</v>
      </c>
      <c r="U43" s="196">
        <v>24.79</v>
      </c>
      <c r="V43" s="196">
        <v>5.35</v>
      </c>
      <c r="W43" s="196">
        <v>13.38</v>
      </c>
      <c r="X43" s="196">
        <v>29.1</v>
      </c>
      <c r="Y43" s="196">
        <v>0</v>
      </c>
      <c r="Z43">
        <v>0</v>
      </c>
      <c r="AA43" s="196">
        <v>10.57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55.85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74.33</v>
      </c>
      <c r="AQ43" s="196">
        <v>22.9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192.9</v>
      </c>
      <c r="M44" s="196">
        <v>27.23</v>
      </c>
      <c r="N44" s="196">
        <v>34.950000000000003</v>
      </c>
      <c r="O44" s="196">
        <v>0</v>
      </c>
      <c r="P44" s="196">
        <v>40.5</v>
      </c>
      <c r="Q44" s="196">
        <v>0</v>
      </c>
      <c r="R44" s="196">
        <v>12.55</v>
      </c>
      <c r="S44" s="196">
        <v>0</v>
      </c>
      <c r="T44" s="196">
        <v>0</v>
      </c>
      <c r="U44" s="196">
        <v>24.79</v>
      </c>
      <c r="V44" s="196">
        <v>6.13</v>
      </c>
      <c r="W44" s="196">
        <v>13.38</v>
      </c>
      <c r="X44" s="196">
        <v>29.1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55.85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70.61</v>
      </c>
      <c r="AQ44" s="196">
        <v>22.9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192.9</v>
      </c>
      <c r="M45" s="196">
        <v>27.23</v>
      </c>
      <c r="N45" s="196">
        <v>34.950000000000003</v>
      </c>
      <c r="O45" s="196">
        <v>0</v>
      </c>
      <c r="P45" s="196">
        <v>40.5</v>
      </c>
      <c r="Q45" s="196">
        <v>0</v>
      </c>
      <c r="R45" s="196">
        <v>12.55</v>
      </c>
      <c r="S45" s="196">
        <v>0</v>
      </c>
      <c r="T45" s="196">
        <v>0</v>
      </c>
      <c r="U45" s="196">
        <v>24.79</v>
      </c>
      <c r="V45" s="196">
        <v>6.36</v>
      </c>
      <c r="W45" s="196">
        <v>13.38</v>
      </c>
      <c r="X45" s="196">
        <v>29.1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55.85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74.930000000000007</v>
      </c>
      <c r="AQ45" s="196">
        <v>22.69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192.9</v>
      </c>
      <c r="M46" s="196">
        <v>27.23</v>
      </c>
      <c r="N46" s="196">
        <v>34.950000000000003</v>
      </c>
      <c r="O46" s="196">
        <v>0</v>
      </c>
      <c r="P46" s="196">
        <v>40.5</v>
      </c>
      <c r="Q46" s="196">
        <v>0</v>
      </c>
      <c r="R46" s="196">
        <v>12.55</v>
      </c>
      <c r="S46" s="196">
        <v>0</v>
      </c>
      <c r="T46" s="196">
        <v>0</v>
      </c>
      <c r="U46" s="196">
        <v>24.79</v>
      </c>
      <c r="V46" s="196">
        <v>6.14</v>
      </c>
      <c r="W46" s="196">
        <v>13.38</v>
      </c>
      <c r="X46" s="196">
        <v>29.1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55.85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74.930000000000007</v>
      </c>
      <c r="AQ46" s="196">
        <v>22.69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192.9</v>
      </c>
      <c r="M47" s="196">
        <v>27.23</v>
      </c>
      <c r="N47" s="196">
        <v>34.950000000000003</v>
      </c>
      <c r="O47" s="196">
        <v>0</v>
      </c>
      <c r="P47" s="196">
        <v>40.5</v>
      </c>
      <c r="Q47" s="196">
        <v>0</v>
      </c>
      <c r="R47" s="196">
        <v>12.55</v>
      </c>
      <c r="S47" s="196">
        <v>0</v>
      </c>
      <c r="T47" s="196">
        <v>0</v>
      </c>
      <c r="U47" s="196">
        <v>24.79</v>
      </c>
      <c r="V47" s="196">
        <v>6.14</v>
      </c>
      <c r="W47" s="196">
        <v>13.38</v>
      </c>
      <c r="X47" s="196">
        <v>29.1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55.85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75.63</v>
      </c>
      <c r="AQ47" s="196">
        <v>22.7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192.9</v>
      </c>
      <c r="M48" s="196">
        <v>27.23</v>
      </c>
      <c r="N48" s="196">
        <v>34.950000000000003</v>
      </c>
      <c r="O48" s="196">
        <v>0</v>
      </c>
      <c r="P48" s="196">
        <v>40.5</v>
      </c>
      <c r="Q48" s="196">
        <v>0</v>
      </c>
      <c r="R48" s="196">
        <v>12.55</v>
      </c>
      <c r="S48" s="196">
        <v>0</v>
      </c>
      <c r="T48" s="196">
        <v>0</v>
      </c>
      <c r="U48" s="196">
        <v>24.79</v>
      </c>
      <c r="V48" s="196">
        <v>6.14</v>
      </c>
      <c r="W48" s="196">
        <v>13.38</v>
      </c>
      <c r="X48" s="196">
        <v>29.1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55.85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75.63</v>
      </c>
      <c r="AQ48" s="196">
        <v>22.7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192.9</v>
      </c>
      <c r="M49" s="196">
        <v>27.23</v>
      </c>
      <c r="N49" s="196">
        <v>34.950000000000003</v>
      </c>
      <c r="O49" s="196">
        <v>0</v>
      </c>
      <c r="P49" s="196">
        <v>38.619999999999997</v>
      </c>
      <c r="Q49" s="196">
        <v>0</v>
      </c>
      <c r="R49" s="196">
        <v>12.55</v>
      </c>
      <c r="S49" s="196">
        <v>0</v>
      </c>
      <c r="T49" s="196">
        <v>0</v>
      </c>
      <c r="U49" s="196">
        <v>24.79</v>
      </c>
      <c r="V49" s="196">
        <v>6.13</v>
      </c>
      <c r="W49" s="196">
        <v>13.38</v>
      </c>
      <c r="X49" s="196">
        <v>29.1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55.85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74.930000000000007</v>
      </c>
      <c r="AQ49" s="196">
        <v>22.7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192.9</v>
      </c>
      <c r="M50" s="196">
        <v>27.23</v>
      </c>
      <c r="N50" s="196">
        <v>34.950000000000003</v>
      </c>
      <c r="O50" s="196">
        <v>0</v>
      </c>
      <c r="P50" s="196">
        <v>38.619999999999997</v>
      </c>
      <c r="Q50" s="196">
        <v>0</v>
      </c>
      <c r="R50" s="196">
        <v>12.55</v>
      </c>
      <c r="S50" s="196">
        <v>0</v>
      </c>
      <c r="T50" s="196">
        <v>0</v>
      </c>
      <c r="U50" s="196">
        <v>24.79</v>
      </c>
      <c r="V50" s="196">
        <v>6.13</v>
      </c>
      <c r="W50" s="196">
        <v>13.38</v>
      </c>
      <c r="X50" s="196">
        <v>29.1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55.85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74.930000000000007</v>
      </c>
      <c r="AQ50" s="196">
        <v>22.69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154.32</v>
      </c>
      <c r="M51" s="196">
        <v>27.23</v>
      </c>
      <c r="N51" s="196">
        <v>34.950000000000003</v>
      </c>
      <c r="O51" s="196">
        <v>0</v>
      </c>
      <c r="P51" s="196">
        <v>38.619999999999997</v>
      </c>
      <c r="Q51" s="196">
        <v>0</v>
      </c>
      <c r="R51" s="196">
        <v>12.55</v>
      </c>
      <c r="S51" s="196">
        <v>0</v>
      </c>
      <c r="T51" s="196">
        <v>0</v>
      </c>
      <c r="U51" s="196">
        <v>24.79</v>
      </c>
      <c r="V51" s="196">
        <v>6.13</v>
      </c>
      <c r="W51" s="196">
        <v>13.38</v>
      </c>
      <c r="X51" s="196">
        <v>29.1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55.85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74.930000000000007</v>
      </c>
      <c r="AQ51" s="196">
        <v>22.69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135.03</v>
      </c>
      <c r="M52" s="196">
        <v>27.23</v>
      </c>
      <c r="N52" s="196">
        <v>34.950000000000003</v>
      </c>
      <c r="O52" s="196">
        <v>0</v>
      </c>
      <c r="P52" s="196">
        <v>38.619999999999997</v>
      </c>
      <c r="Q52" s="196">
        <v>0</v>
      </c>
      <c r="R52" s="196">
        <v>12.55</v>
      </c>
      <c r="S52" s="196">
        <v>0</v>
      </c>
      <c r="T52" s="196">
        <v>0</v>
      </c>
      <c r="U52" s="196">
        <v>24.79</v>
      </c>
      <c r="V52" s="196">
        <v>6.13</v>
      </c>
      <c r="W52" s="196">
        <v>13.38</v>
      </c>
      <c r="X52" s="196">
        <v>29.1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74.930000000000007</v>
      </c>
      <c r="AQ52" s="196">
        <v>22.69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103.2</v>
      </c>
      <c r="M53" s="196">
        <v>27.23</v>
      </c>
      <c r="N53" s="196">
        <v>34.950000000000003</v>
      </c>
      <c r="O53" s="196">
        <v>0</v>
      </c>
      <c r="P53" s="196">
        <v>38.619999999999997</v>
      </c>
      <c r="Q53" s="196">
        <v>6.46</v>
      </c>
      <c r="R53" s="196">
        <v>12.55</v>
      </c>
      <c r="S53" s="196">
        <v>7.81</v>
      </c>
      <c r="T53" s="196">
        <v>0</v>
      </c>
      <c r="U53" s="196">
        <v>24.79</v>
      </c>
      <c r="V53" s="196">
        <v>6.13</v>
      </c>
      <c r="W53" s="196">
        <v>13.38</v>
      </c>
      <c r="X53" s="196">
        <v>29.1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74.930000000000007</v>
      </c>
      <c r="AQ53" s="196">
        <v>22.69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103.2</v>
      </c>
      <c r="M54" s="196">
        <v>27.23</v>
      </c>
      <c r="N54" s="196">
        <v>34.950000000000003</v>
      </c>
      <c r="O54" s="196">
        <v>0</v>
      </c>
      <c r="P54" s="196">
        <v>38.619999999999997</v>
      </c>
      <c r="Q54" s="196">
        <v>6.46</v>
      </c>
      <c r="R54" s="196">
        <v>12.55</v>
      </c>
      <c r="S54" s="196">
        <v>7.81</v>
      </c>
      <c r="T54" s="196">
        <v>0</v>
      </c>
      <c r="U54" s="196">
        <v>24.79</v>
      </c>
      <c r="V54" s="196">
        <v>6.13</v>
      </c>
      <c r="W54" s="196">
        <v>13.38</v>
      </c>
      <c r="X54" s="196">
        <v>29.1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74.930000000000007</v>
      </c>
      <c r="AQ54" s="196">
        <v>22.69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103.2</v>
      </c>
      <c r="M55" s="196">
        <v>27.23</v>
      </c>
      <c r="N55" s="196">
        <v>34.950000000000003</v>
      </c>
      <c r="O55" s="196">
        <v>0</v>
      </c>
      <c r="P55" s="196">
        <v>38.619999999999997</v>
      </c>
      <c r="Q55" s="196">
        <v>6.46</v>
      </c>
      <c r="R55" s="196">
        <v>0</v>
      </c>
      <c r="S55" s="196">
        <v>7.81</v>
      </c>
      <c r="T55" s="196">
        <v>0</v>
      </c>
      <c r="U55" s="196">
        <v>24.79</v>
      </c>
      <c r="V55" s="196">
        <v>0</v>
      </c>
      <c r="W55" s="196">
        <v>4.82</v>
      </c>
      <c r="X55" s="196">
        <v>9.64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74.930000000000007</v>
      </c>
      <c r="AQ55" s="196">
        <v>7.72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103.2</v>
      </c>
      <c r="M56" s="196">
        <v>27.23</v>
      </c>
      <c r="N56" s="196">
        <v>34.950000000000003</v>
      </c>
      <c r="O56" s="196">
        <v>0</v>
      </c>
      <c r="P56" s="196">
        <v>38.619999999999997</v>
      </c>
      <c r="Q56" s="196">
        <v>6.46</v>
      </c>
      <c r="R56" s="196">
        <v>0</v>
      </c>
      <c r="S56" s="196">
        <v>7.81</v>
      </c>
      <c r="T56" s="196">
        <v>0</v>
      </c>
      <c r="U56" s="196">
        <v>24.79</v>
      </c>
      <c r="V56" s="196">
        <v>1.93</v>
      </c>
      <c r="W56" s="196">
        <v>4.82</v>
      </c>
      <c r="X56" s="196">
        <v>9.64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74.930000000000007</v>
      </c>
      <c r="AQ56" s="196">
        <v>7.72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103.2</v>
      </c>
      <c r="M57" s="196">
        <v>27.23</v>
      </c>
      <c r="N57" s="196">
        <v>34.950000000000003</v>
      </c>
      <c r="O57" s="196">
        <v>0</v>
      </c>
      <c r="P57" s="196">
        <v>38.619999999999997</v>
      </c>
      <c r="Q57" s="196">
        <v>6.46</v>
      </c>
      <c r="R57" s="196">
        <v>0</v>
      </c>
      <c r="S57" s="196">
        <v>7.81</v>
      </c>
      <c r="T57" s="196">
        <v>0</v>
      </c>
      <c r="U57" s="196">
        <v>24.79</v>
      </c>
      <c r="V57" s="196">
        <v>1.93</v>
      </c>
      <c r="W57" s="196">
        <v>4.82</v>
      </c>
      <c r="X57" s="196">
        <v>9.65</v>
      </c>
      <c r="Y57" s="196">
        <v>0</v>
      </c>
      <c r="Z57">
        <v>0</v>
      </c>
      <c r="AA57" s="196">
        <v>10.88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74.930000000000007</v>
      </c>
      <c r="AQ57" s="196">
        <v>7.72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103.2</v>
      </c>
      <c r="M58" s="196">
        <v>27.23</v>
      </c>
      <c r="N58" s="196">
        <v>34.950000000000003</v>
      </c>
      <c r="O58" s="196">
        <v>0</v>
      </c>
      <c r="P58" s="196">
        <v>38.619999999999997</v>
      </c>
      <c r="Q58" s="196">
        <v>6.46</v>
      </c>
      <c r="R58" s="196">
        <v>12.54</v>
      </c>
      <c r="S58" s="196">
        <v>7.81</v>
      </c>
      <c r="T58" s="196">
        <v>0</v>
      </c>
      <c r="U58" s="196">
        <v>24.79</v>
      </c>
      <c r="V58" s="196">
        <v>6.14</v>
      </c>
      <c r="W58" s="196">
        <v>13.38</v>
      </c>
      <c r="X58" s="196">
        <v>29.1</v>
      </c>
      <c r="Y58" s="196">
        <v>0</v>
      </c>
      <c r="Z58">
        <v>0</v>
      </c>
      <c r="AA58" s="196">
        <v>10.88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74.930000000000007</v>
      </c>
      <c r="AQ58" s="196">
        <v>22.7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103.2</v>
      </c>
      <c r="M59" s="196">
        <v>27.23</v>
      </c>
      <c r="N59" s="196">
        <v>34.950000000000003</v>
      </c>
      <c r="O59" s="196">
        <v>0</v>
      </c>
      <c r="P59" s="196">
        <v>38.619999999999997</v>
      </c>
      <c r="Q59" s="196">
        <v>0</v>
      </c>
      <c r="R59" s="196">
        <v>0</v>
      </c>
      <c r="S59" s="196">
        <v>3.29</v>
      </c>
      <c r="T59" s="196">
        <v>0</v>
      </c>
      <c r="U59" s="196">
        <v>24.79</v>
      </c>
      <c r="V59" s="196">
        <v>0</v>
      </c>
      <c r="W59" s="196">
        <v>4.82</v>
      </c>
      <c r="X59" s="196">
        <v>14.47</v>
      </c>
      <c r="Y59" s="196">
        <v>0</v>
      </c>
      <c r="Z59">
        <v>0</v>
      </c>
      <c r="AA59" s="196">
        <v>10.88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74.930000000000007</v>
      </c>
      <c r="AQ59" s="196">
        <v>22.7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103.2</v>
      </c>
      <c r="M60" s="196">
        <v>27.23</v>
      </c>
      <c r="N60" s="196">
        <v>34.950000000000003</v>
      </c>
      <c r="O60" s="196">
        <v>0</v>
      </c>
      <c r="P60" s="196">
        <v>38.619999999999997</v>
      </c>
      <c r="Q60" s="196">
        <v>0</v>
      </c>
      <c r="R60" s="196">
        <v>0</v>
      </c>
      <c r="S60" s="196">
        <v>0</v>
      </c>
      <c r="T60" s="196">
        <v>0</v>
      </c>
      <c r="U60" s="196">
        <v>24.79</v>
      </c>
      <c r="V60" s="196">
        <v>0</v>
      </c>
      <c r="W60" s="196">
        <v>4.82</v>
      </c>
      <c r="X60" s="196">
        <v>14.47</v>
      </c>
      <c r="Y60" s="196">
        <v>0</v>
      </c>
      <c r="Z60">
        <v>0</v>
      </c>
      <c r="AA60" s="196">
        <v>10.88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74.930000000000007</v>
      </c>
      <c r="AQ60" s="196">
        <v>22.7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103.2</v>
      </c>
      <c r="M61" s="196">
        <v>27.23</v>
      </c>
      <c r="N61" s="196">
        <v>34.950000000000003</v>
      </c>
      <c r="O61" s="196">
        <v>0</v>
      </c>
      <c r="P61" s="196">
        <v>38.619999999999997</v>
      </c>
      <c r="Q61" s="196">
        <v>0</v>
      </c>
      <c r="R61" s="196">
        <v>12.54</v>
      </c>
      <c r="S61" s="196">
        <v>0</v>
      </c>
      <c r="T61" s="196">
        <v>0</v>
      </c>
      <c r="U61" s="196">
        <v>24.79</v>
      </c>
      <c r="V61" s="196">
        <v>6.14</v>
      </c>
      <c r="W61" s="196">
        <v>13.38</v>
      </c>
      <c r="X61" s="196">
        <v>29.1</v>
      </c>
      <c r="Y61" s="196">
        <v>0</v>
      </c>
      <c r="Z61">
        <v>0</v>
      </c>
      <c r="AA61" s="196">
        <v>10.88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74.930000000000007</v>
      </c>
      <c r="AQ61" s="196">
        <v>22.7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99.53</v>
      </c>
      <c r="M62" s="196">
        <v>27.23</v>
      </c>
      <c r="N62" s="196">
        <v>34.950000000000003</v>
      </c>
      <c r="O62" s="196">
        <v>0</v>
      </c>
      <c r="P62" s="196">
        <v>38.619999999999997</v>
      </c>
      <c r="Q62" s="196">
        <v>0</v>
      </c>
      <c r="R62" s="196">
        <v>12.54</v>
      </c>
      <c r="S62" s="196">
        <v>0</v>
      </c>
      <c r="T62" s="196">
        <v>0</v>
      </c>
      <c r="U62" s="196">
        <v>24.79</v>
      </c>
      <c r="V62" s="196">
        <v>6.14</v>
      </c>
      <c r="W62" s="196">
        <v>13.38</v>
      </c>
      <c r="X62" s="196">
        <v>29.1</v>
      </c>
      <c r="Y62" s="196">
        <v>0</v>
      </c>
      <c r="Z62">
        <v>0</v>
      </c>
      <c r="AA62" s="196">
        <v>10.88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74.930000000000007</v>
      </c>
      <c r="AQ62" s="196">
        <v>22.7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99.53</v>
      </c>
      <c r="M63" s="196">
        <v>27.23</v>
      </c>
      <c r="N63" s="196">
        <v>34.950000000000003</v>
      </c>
      <c r="O63" s="196">
        <v>0</v>
      </c>
      <c r="P63" s="196">
        <v>38.619999999999997</v>
      </c>
      <c r="Q63" s="196">
        <v>0</v>
      </c>
      <c r="R63" s="196">
        <v>12.54</v>
      </c>
      <c r="S63" s="196">
        <v>7.81</v>
      </c>
      <c r="T63" s="196">
        <v>0</v>
      </c>
      <c r="U63" s="196">
        <v>24.79</v>
      </c>
      <c r="V63" s="196">
        <v>6.14</v>
      </c>
      <c r="W63" s="196">
        <v>13.38</v>
      </c>
      <c r="X63" s="196">
        <v>29.1</v>
      </c>
      <c r="Y63" s="196">
        <v>0</v>
      </c>
      <c r="Z63">
        <v>0</v>
      </c>
      <c r="AA63" s="196">
        <v>10.88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74.930000000000007</v>
      </c>
      <c r="AQ63" s="196">
        <v>22.7</v>
      </c>
      <c r="AR63" s="196">
        <v>23.2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99.53</v>
      </c>
      <c r="M64" s="196">
        <v>27.23</v>
      </c>
      <c r="N64" s="196">
        <v>34.950000000000003</v>
      </c>
      <c r="O64" s="196">
        <v>0</v>
      </c>
      <c r="P64" s="196">
        <v>38.619999999999997</v>
      </c>
      <c r="Q64" s="196">
        <v>0</v>
      </c>
      <c r="R64" s="196">
        <v>12.54</v>
      </c>
      <c r="S64" s="196">
        <v>7.81</v>
      </c>
      <c r="T64" s="196">
        <v>0</v>
      </c>
      <c r="U64" s="196">
        <v>24.79</v>
      </c>
      <c r="V64" s="196">
        <v>6.14</v>
      </c>
      <c r="W64" s="196">
        <v>13.38</v>
      </c>
      <c r="X64" s="196">
        <v>29.1</v>
      </c>
      <c r="Y64" s="196">
        <v>0</v>
      </c>
      <c r="Z64">
        <v>0</v>
      </c>
      <c r="AA64" s="196">
        <v>10.88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74.930000000000007</v>
      </c>
      <c r="AQ64" s="196">
        <v>22.7</v>
      </c>
      <c r="AR64" s="196">
        <v>23.2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99.53</v>
      </c>
      <c r="M65" s="196">
        <v>27.23</v>
      </c>
      <c r="N65" s="196">
        <v>34.950000000000003</v>
      </c>
      <c r="O65" s="196">
        <v>0</v>
      </c>
      <c r="P65" s="196">
        <v>38.619999999999997</v>
      </c>
      <c r="Q65" s="196">
        <v>0</v>
      </c>
      <c r="R65" s="196">
        <v>12.54</v>
      </c>
      <c r="S65" s="196">
        <v>7.81</v>
      </c>
      <c r="T65" s="196">
        <v>0</v>
      </c>
      <c r="U65" s="196">
        <v>24.79</v>
      </c>
      <c r="V65" s="196">
        <v>5.78</v>
      </c>
      <c r="W65" s="196">
        <v>13.38</v>
      </c>
      <c r="X65" s="196">
        <v>25.93</v>
      </c>
      <c r="Y65" s="196">
        <v>0</v>
      </c>
      <c r="Z65">
        <v>0</v>
      </c>
      <c r="AA65" s="196">
        <v>10.88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71.36</v>
      </c>
      <c r="AQ65" s="196">
        <v>22.69</v>
      </c>
      <c r="AR65" s="196">
        <v>23.2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99.53</v>
      </c>
      <c r="M66" s="196">
        <v>27.23</v>
      </c>
      <c r="N66" s="196">
        <v>34.950000000000003</v>
      </c>
      <c r="O66" s="196">
        <v>0</v>
      </c>
      <c r="P66" s="196">
        <v>38.619999999999997</v>
      </c>
      <c r="Q66" s="196">
        <v>0</v>
      </c>
      <c r="R66" s="196">
        <v>12.54</v>
      </c>
      <c r="S66" s="196">
        <v>7.81</v>
      </c>
      <c r="T66" s="196">
        <v>0</v>
      </c>
      <c r="U66" s="196">
        <v>24.79</v>
      </c>
      <c r="V66" s="196">
        <v>6.13</v>
      </c>
      <c r="W66" s="196">
        <v>13.38</v>
      </c>
      <c r="X66" s="196">
        <v>29.1</v>
      </c>
      <c r="Y66" s="196">
        <v>0</v>
      </c>
      <c r="Z66">
        <v>0</v>
      </c>
      <c r="AA66" s="196">
        <v>10.88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57.48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74.930000000000007</v>
      </c>
      <c r="AQ66" s="196">
        <v>22.69</v>
      </c>
      <c r="AR66" s="196">
        <v>23.2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4.2300000000000004</v>
      </c>
      <c r="L67" s="196">
        <v>99.53</v>
      </c>
      <c r="M67" s="196">
        <v>27.23</v>
      </c>
      <c r="N67" s="196">
        <v>34.950000000000003</v>
      </c>
      <c r="O67" s="196">
        <v>0</v>
      </c>
      <c r="P67" s="196">
        <v>38.619999999999997</v>
      </c>
      <c r="Q67" s="196">
        <v>6.46</v>
      </c>
      <c r="R67" s="196">
        <v>12.54</v>
      </c>
      <c r="S67" s="196">
        <v>7.81</v>
      </c>
      <c r="T67" s="196">
        <v>0</v>
      </c>
      <c r="U67" s="196">
        <v>24.79</v>
      </c>
      <c r="V67" s="196">
        <v>6.13</v>
      </c>
      <c r="W67" s="196">
        <v>13.38</v>
      </c>
      <c r="X67" s="196">
        <v>29.1</v>
      </c>
      <c r="Y67" s="196">
        <v>0</v>
      </c>
      <c r="Z67">
        <v>0</v>
      </c>
      <c r="AA67" s="196">
        <v>10.88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57.48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74.930000000000007</v>
      </c>
      <c r="AQ67" s="196">
        <v>22.69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99.53</v>
      </c>
      <c r="M68" s="196">
        <v>27.23</v>
      </c>
      <c r="N68" s="196">
        <v>34.950000000000003</v>
      </c>
      <c r="O68" s="196">
        <v>0</v>
      </c>
      <c r="P68" s="196">
        <v>38.619999999999997</v>
      </c>
      <c r="Q68" s="196">
        <v>6.46</v>
      </c>
      <c r="R68" s="196">
        <v>12.54</v>
      </c>
      <c r="S68" s="196">
        <v>7.81</v>
      </c>
      <c r="T68" s="196">
        <v>0</v>
      </c>
      <c r="U68" s="196">
        <v>24.79</v>
      </c>
      <c r="V68" s="196">
        <v>6.13</v>
      </c>
      <c r="W68" s="196">
        <v>13.38</v>
      </c>
      <c r="X68" s="196">
        <v>29.1</v>
      </c>
      <c r="Y68" s="196">
        <v>0</v>
      </c>
      <c r="Z68">
        <v>0</v>
      </c>
      <c r="AA68" s="196">
        <v>10.88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55.85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74.930000000000007</v>
      </c>
      <c r="AQ68" s="196">
        <v>22.69</v>
      </c>
      <c r="AR68" s="196">
        <v>22.27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99.53</v>
      </c>
      <c r="M69" s="196">
        <v>27.23</v>
      </c>
      <c r="N69" s="196">
        <v>34.950000000000003</v>
      </c>
      <c r="O69" s="196">
        <v>0</v>
      </c>
      <c r="P69" s="196">
        <v>38.619999999999997</v>
      </c>
      <c r="Q69" s="196">
        <v>6.46</v>
      </c>
      <c r="R69" s="196">
        <v>12.55</v>
      </c>
      <c r="S69" s="196">
        <v>7.81</v>
      </c>
      <c r="T69" s="196">
        <v>0</v>
      </c>
      <c r="U69" s="196">
        <v>24.79</v>
      </c>
      <c r="V69" s="196">
        <v>6.13</v>
      </c>
      <c r="W69" s="196">
        <v>13.38</v>
      </c>
      <c r="X69" s="196">
        <v>29.1</v>
      </c>
      <c r="Y69" s="196">
        <v>0</v>
      </c>
      <c r="Z69">
        <v>0</v>
      </c>
      <c r="AA69" s="196">
        <v>10.88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55.85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74.930000000000007</v>
      </c>
      <c r="AQ69" s="196">
        <v>22.7</v>
      </c>
      <c r="AR69" s="196">
        <v>9.9600000000000009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99.53</v>
      </c>
      <c r="M70" s="196">
        <v>27.23</v>
      </c>
      <c r="N70" s="196">
        <v>34.950000000000003</v>
      </c>
      <c r="O70" s="196">
        <v>0</v>
      </c>
      <c r="P70" s="196">
        <v>38.619999999999997</v>
      </c>
      <c r="Q70" s="196">
        <v>6.46</v>
      </c>
      <c r="R70" s="196">
        <v>12.55</v>
      </c>
      <c r="S70" s="196">
        <v>7.81</v>
      </c>
      <c r="T70" s="196">
        <v>0</v>
      </c>
      <c r="U70" s="196">
        <v>24.79</v>
      </c>
      <c r="V70" s="196">
        <v>6.13</v>
      </c>
      <c r="W70" s="196">
        <v>13.38</v>
      </c>
      <c r="X70" s="196">
        <v>29.1</v>
      </c>
      <c r="Y70" s="196">
        <v>0</v>
      </c>
      <c r="Z70">
        <v>0</v>
      </c>
      <c r="AA70" s="196">
        <v>10.88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55.85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74.930000000000007</v>
      </c>
      <c r="AQ70" s="196">
        <v>22.7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4.33</v>
      </c>
      <c r="L71" s="196">
        <v>144.66999999999999</v>
      </c>
      <c r="M71" s="196">
        <v>27.23</v>
      </c>
      <c r="N71" s="196">
        <v>34.950000000000003</v>
      </c>
      <c r="O71" s="196">
        <v>0</v>
      </c>
      <c r="P71" s="196">
        <v>38.619999999999997</v>
      </c>
      <c r="Q71" s="196">
        <v>1.93</v>
      </c>
      <c r="R71" s="196">
        <v>11.63</v>
      </c>
      <c r="S71" s="196">
        <v>7.81</v>
      </c>
      <c r="T71" s="196">
        <v>0</v>
      </c>
      <c r="U71" s="196">
        <v>24.79</v>
      </c>
      <c r="V71" s="196">
        <v>6.13</v>
      </c>
      <c r="W71" s="196">
        <v>13.38</v>
      </c>
      <c r="X71" s="196">
        <v>29.1</v>
      </c>
      <c r="Y71" s="196">
        <v>0</v>
      </c>
      <c r="Z71">
        <v>0</v>
      </c>
      <c r="AA71" s="196">
        <v>10.88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55.85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74.930000000000007</v>
      </c>
      <c r="AQ71" s="196">
        <v>22.7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190.01</v>
      </c>
      <c r="M72" s="196">
        <v>27.23</v>
      </c>
      <c r="N72" s="196">
        <v>34.950000000000003</v>
      </c>
      <c r="O72" s="196">
        <v>0</v>
      </c>
      <c r="P72" s="196">
        <v>38.619999999999997</v>
      </c>
      <c r="Q72" s="196">
        <v>1.93</v>
      </c>
      <c r="R72" s="196">
        <v>12.55</v>
      </c>
      <c r="S72" s="196">
        <v>7.81</v>
      </c>
      <c r="T72" s="196">
        <v>0</v>
      </c>
      <c r="U72" s="196">
        <v>24.79</v>
      </c>
      <c r="V72" s="196">
        <v>6.13</v>
      </c>
      <c r="W72" s="196">
        <v>13.38</v>
      </c>
      <c r="X72" s="196">
        <v>29.1</v>
      </c>
      <c r="Y72" s="196">
        <v>0</v>
      </c>
      <c r="Z72">
        <v>0</v>
      </c>
      <c r="AA72" s="196">
        <v>10.88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55.85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74.930000000000007</v>
      </c>
      <c r="AQ72" s="196">
        <v>22.7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124.63</v>
      </c>
      <c r="M73" s="196">
        <v>27.23</v>
      </c>
      <c r="N73" s="196">
        <v>34.950000000000003</v>
      </c>
      <c r="O73" s="196">
        <v>0</v>
      </c>
      <c r="P73" s="196">
        <v>38.619999999999997</v>
      </c>
      <c r="Q73" s="196">
        <v>1.93</v>
      </c>
      <c r="R73" s="196">
        <v>12.55</v>
      </c>
      <c r="S73" s="196">
        <v>2.89</v>
      </c>
      <c r="T73" s="196">
        <v>0</v>
      </c>
      <c r="U73" s="196">
        <v>23.3</v>
      </c>
      <c r="V73" s="196">
        <v>6.13</v>
      </c>
      <c r="W73" s="196">
        <v>13.38</v>
      </c>
      <c r="X73" s="196">
        <v>29.1</v>
      </c>
      <c r="Y73" s="196">
        <v>0</v>
      </c>
      <c r="Z73">
        <v>0</v>
      </c>
      <c r="AA73" s="196">
        <v>10.88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55.85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74.930000000000007</v>
      </c>
      <c r="AQ73" s="196">
        <v>22.7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103.2</v>
      </c>
      <c r="M74" s="196">
        <v>27.23</v>
      </c>
      <c r="N74" s="196">
        <v>34.950000000000003</v>
      </c>
      <c r="O74" s="196">
        <v>0</v>
      </c>
      <c r="P74" s="196">
        <v>38.619999999999997</v>
      </c>
      <c r="Q74" s="196">
        <v>1.93</v>
      </c>
      <c r="R74" s="196">
        <v>12.55</v>
      </c>
      <c r="S74" s="196">
        <v>2.89</v>
      </c>
      <c r="T74" s="196">
        <v>0</v>
      </c>
      <c r="U74" s="196">
        <v>21.97</v>
      </c>
      <c r="V74" s="196">
        <v>6.13</v>
      </c>
      <c r="W74" s="196">
        <v>13.38</v>
      </c>
      <c r="X74" s="196">
        <v>29.1</v>
      </c>
      <c r="Y74" s="196">
        <v>0</v>
      </c>
      <c r="Z74">
        <v>0</v>
      </c>
      <c r="AA74" s="196">
        <v>10.19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55.85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74.930000000000007</v>
      </c>
      <c r="AQ74" s="196">
        <v>22.7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103.21</v>
      </c>
      <c r="M75" s="196">
        <v>27.23</v>
      </c>
      <c r="N75" s="196">
        <v>34.950000000000003</v>
      </c>
      <c r="O75" s="196">
        <v>0</v>
      </c>
      <c r="P75" s="196">
        <v>38.619999999999997</v>
      </c>
      <c r="Q75" s="196">
        <v>1.93</v>
      </c>
      <c r="R75" s="196">
        <v>12.41</v>
      </c>
      <c r="S75" s="196">
        <v>2.89</v>
      </c>
      <c r="T75" s="196">
        <v>0</v>
      </c>
      <c r="U75" s="196">
        <v>20.440000000000001</v>
      </c>
      <c r="V75" s="196">
        <v>6.13</v>
      </c>
      <c r="W75" s="196">
        <v>13.38</v>
      </c>
      <c r="X75" s="196">
        <v>29.1</v>
      </c>
      <c r="Y75" s="196">
        <v>0</v>
      </c>
      <c r="Z75">
        <v>0</v>
      </c>
      <c r="AA75" s="196">
        <v>10.57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50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22.7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103.21</v>
      </c>
      <c r="M76" s="196">
        <v>27.23</v>
      </c>
      <c r="N76" s="196">
        <v>34.950000000000003</v>
      </c>
      <c r="O76" s="196">
        <v>0</v>
      </c>
      <c r="P76" s="196">
        <v>38.619999999999997</v>
      </c>
      <c r="Q76" s="196">
        <v>1.93</v>
      </c>
      <c r="R76" s="196">
        <v>12.55</v>
      </c>
      <c r="S76" s="196">
        <v>2.89</v>
      </c>
      <c r="T76" s="196">
        <v>0</v>
      </c>
      <c r="U76" s="196">
        <v>20.440000000000001</v>
      </c>
      <c r="V76" s="196">
        <v>6.13</v>
      </c>
      <c r="W76" s="196">
        <v>13.38</v>
      </c>
      <c r="X76" s="196">
        <v>29.1</v>
      </c>
      <c r="Y76" s="196">
        <v>0</v>
      </c>
      <c r="Z76">
        <v>0</v>
      </c>
      <c r="AA76" s="196">
        <v>10.57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22.7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103.21</v>
      </c>
      <c r="M77" s="196">
        <v>27.23</v>
      </c>
      <c r="N77" s="196">
        <v>34.950000000000003</v>
      </c>
      <c r="O77" s="196">
        <v>0</v>
      </c>
      <c r="P77" s="196">
        <v>38.619999999999997</v>
      </c>
      <c r="Q77" s="196">
        <v>1.93</v>
      </c>
      <c r="R77" s="196">
        <v>12.55</v>
      </c>
      <c r="S77" s="196">
        <v>2.89</v>
      </c>
      <c r="T77" s="196">
        <v>0</v>
      </c>
      <c r="U77" s="196">
        <v>20.440000000000001</v>
      </c>
      <c r="V77" s="196">
        <v>6.13</v>
      </c>
      <c r="W77" s="196">
        <v>13.38</v>
      </c>
      <c r="X77" s="196">
        <v>29.1</v>
      </c>
      <c r="Y77" s="196">
        <v>0</v>
      </c>
      <c r="Z77">
        <v>0</v>
      </c>
      <c r="AA77" s="196">
        <v>10.57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50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74.930000000000007</v>
      </c>
      <c r="AQ77" s="196">
        <v>22.7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103.21</v>
      </c>
      <c r="M78" s="196">
        <v>27.23</v>
      </c>
      <c r="N78" s="196">
        <v>34.950000000000003</v>
      </c>
      <c r="O78" s="196">
        <v>0</v>
      </c>
      <c r="P78" s="196">
        <v>38.619999999999997</v>
      </c>
      <c r="Q78" s="196">
        <v>1.93</v>
      </c>
      <c r="R78" s="196">
        <v>12.55</v>
      </c>
      <c r="S78" s="196">
        <v>2.89</v>
      </c>
      <c r="T78" s="196">
        <v>0</v>
      </c>
      <c r="U78" s="196">
        <v>20.440000000000001</v>
      </c>
      <c r="V78" s="196">
        <v>6.13</v>
      </c>
      <c r="W78" s="196">
        <v>13.38</v>
      </c>
      <c r="X78" s="196">
        <v>29.1</v>
      </c>
      <c r="Y78" s="196">
        <v>0</v>
      </c>
      <c r="Z78">
        <v>0</v>
      </c>
      <c r="AA78" s="196">
        <v>10.57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50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74.930000000000007</v>
      </c>
      <c r="AQ78" s="196">
        <v>22.7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103.2</v>
      </c>
      <c r="M79" s="196">
        <v>27.23</v>
      </c>
      <c r="N79" s="196">
        <v>34.950000000000003</v>
      </c>
      <c r="O79" s="196">
        <v>0</v>
      </c>
      <c r="P79" s="196">
        <v>40.39</v>
      </c>
      <c r="Q79" s="196">
        <v>1.93</v>
      </c>
      <c r="R79" s="196">
        <v>12.55</v>
      </c>
      <c r="S79" s="196">
        <v>2.89</v>
      </c>
      <c r="T79" s="196">
        <v>0</v>
      </c>
      <c r="U79" s="196">
        <v>20.440000000000001</v>
      </c>
      <c r="V79" s="196">
        <v>6.13</v>
      </c>
      <c r="W79" s="196">
        <v>13.38</v>
      </c>
      <c r="X79" s="196">
        <v>29.1</v>
      </c>
      <c r="Y79" s="196">
        <v>0</v>
      </c>
      <c r="Z79">
        <v>0</v>
      </c>
      <c r="AA79" s="196">
        <v>10.57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50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74.930000000000007</v>
      </c>
      <c r="AQ79" s="196">
        <v>25.46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103.2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1.93</v>
      </c>
      <c r="R80" s="196">
        <v>12.55</v>
      </c>
      <c r="S80" s="196">
        <v>2.89</v>
      </c>
      <c r="T80" s="196">
        <v>0</v>
      </c>
      <c r="U80" s="196">
        <v>20.440000000000001</v>
      </c>
      <c r="V80" s="196">
        <v>6.13</v>
      </c>
      <c r="W80" s="196">
        <v>13.38</v>
      </c>
      <c r="X80" s="196">
        <v>29.1</v>
      </c>
      <c r="Y80" s="196">
        <v>0</v>
      </c>
      <c r="Z80">
        <v>0</v>
      </c>
      <c r="AA80" s="196">
        <v>10.57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50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74.930000000000007</v>
      </c>
      <c r="AQ80" s="196">
        <v>25.46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103.2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1.93</v>
      </c>
      <c r="R81" s="196">
        <v>12.55</v>
      </c>
      <c r="S81" s="196">
        <v>3.81</v>
      </c>
      <c r="T81" s="196">
        <v>0</v>
      </c>
      <c r="U81" s="196">
        <v>20.440000000000001</v>
      </c>
      <c r="V81" s="196">
        <v>6.13</v>
      </c>
      <c r="W81" s="196">
        <v>13.38</v>
      </c>
      <c r="X81" s="196">
        <v>29.1</v>
      </c>
      <c r="Y81" s="196">
        <v>0</v>
      </c>
      <c r="Z81">
        <v>0</v>
      </c>
      <c r="AA81" s="196">
        <v>10.57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74.930000000000007</v>
      </c>
      <c r="AQ81" s="196">
        <v>25.46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103.2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1.93</v>
      </c>
      <c r="R82" s="196">
        <v>12.55</v>
      </c>
      <c r="S82" s="196">
        <v>3.81</v>
      </c>
      <c r="T82" s="196">
        <v>0</v>
      </c>
      <c r="U82" s="196">
        <v>20.440000000000001</v>
      </c>
      <c r="V82" s="196">
        <v>6.13</v>
      </c>
      <c r="W82" s="196">
        <v>13.38</v>
      </c>
      <c r="X82" s="196">
        <v>29.1</v>
      </c>
      <c r="Y82" s="196">
        <v>0</v>
      </c>
      <c r="Z82">
        <v>0</v>
      </c>
      <c r="AA82" s="196">
        <v>10.57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74.930000000000007</v>
      </c>
      <c r="AQ82" s="196">
        <v>25.46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1.93</v>
      </c>
      <c r="L83" s="196">
        <v>103.2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2.3199999999999998</v>
      </c>
      <c r="R83" s="196">
        <v>2.89</v>
      </c>
      <c r="S83" s="196">
        <v>3.81</v>
      </c>
      <c r="T83" s="196">
        <v>0</v>
      </c>
      <c r="U83" s="196">
        <v>20.440000000000001</v>
      </c>
      <c r="V83" s="196">
        <v>3.43</v>
      </c>
      <c r="W83" s="196">
        <v>13.38</v>
      </c>
      <c r="X83" s="196">
        <v>29.1</v>
      </c>
      <c r="Y83" s="196">
        <v>0</v>
      </c>
      <c r="Z83">
        <v>0</v>
      </c>
      <c r="AA83" s="196">
        <v>10.57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19.29</v>
      </c>
      <c r="AQ83" s="196">
        <v>7.72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1.93</v>
      </c>
      <c r="L84" s="196">
        <v>103.2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2.3199999999999998</v>
      </c>
      <c r="R84" s="196">
        <v>2.89</v>
      </c>
      <c r="S84" s="196">
        <v>3.81</v>
      </c>
      <c r="T84" s="196">
        <v>0</v>
      </c>
      <c r="U84" s="196">
        <v>20.440000000000001</v>
      </c>
      <c r="V84" s="196">
        <v>1.93</v>
      </c>
      <c r="W84" s="196">
        <v>13.38</v>
      </c>
      <c r="X84" s="196">
        <v>29.1</v>
      </c>
      <c r="Y84" s="196">
        <v>0</v>
      </c>
      <c r="Z84">
        <v>0</v>
      </c>
      <c r="AA84" s="196">
        <v>10.57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19.29</v>
      </c>
      <c r="AQ84" s="196">
        <v>7.72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1.93</v>
      </c>
      <c r="L85" s="196">
        <v>103.2</v>
      </c>
      <c r="M85" s="196">
        <v>27.23</v>
      </c>
      <c r="N85" s="196">
        <v>34.950000000000003</v>
      </c>
      <c r="O85" s="196">
        <v>0</v>
      </c>
      <c r="P85" s="196">
        <v>40.5</v>
      </c>
      <c r="Q85" s="196">
        <v>2.3199999999999998</v>
      </c>
      <c r="R85" s="196">
        <v>2.89</v>
      </c>
      <c r="S85" s="196">
        <v>3.81</v>
      </c>
      <c r="T85" s="196">
        <v>0</v>
      </c>
      <c r="U85" s="196">
        <v>20.440000000000001</v>
      </c>
      <c r="V85" s="196">
        <v>1.93</v>
      </c>
      <c r="W85" s="196">
        <v>2.89</v>
      </c>
      <c r="X85" s="196">
        <v>9.64</v>
      </c>
      <c r="Y85" s="196">
        <v>0</v>
      </c>
      <c r="Z85">
        <v>0</v>
      </c>
      <c r="AA85" s="196">
        <v>10.57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57.48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19.29</v>
      </c>
      <c r="AQ85" s="196">
        <v>7.72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103.2</v>
      </c>
      <c r="M86" s="196">
        <v>27.23</v>
      </c>
      <c r="N86" s="196">
        <v>34.950000000000003</v>
      </c>
      <c r="O86" s="196">
        <v>0</v>
      </c>
      <c r="P86" s="196">
        <v>40.5</v>
      </c>
      <c r="Q86" s="196">
        <v>2.3199999999999998</v>
      </c>
      <c r="R86" s="196">
        <v>2.89</v>
      </c>
      <c r="S86" s="196">
        <v>3.81</v>
      </c>
      <c r="T86" s="196">
        <v>0</v>
      </c>
      <c r="U86" s="196">
        <v>20.440000000000001</v>
      </c>
      <c r="V86" s="196">
        <v>1.93</v>
      </c>
      <c r="W86" s="196">
        <v>2.89</v>
      </c>
      <c r="X86" s="196">
        <v>9.64</v>
      </c>
      <c r="Y86" s="196">
        <v>0</v>
      </c>
      <c r="Z86">
        <v>0</v>
      </c>
      <c r="AA86" s="196">
        <v>10.57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57.48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19.29</v>
      </c>
      <c r="AQ86" s="196">
        <v>7.72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1.98</v>
      </c>
      <c r="L87" s="196">
        <v>103.2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1.93</v>
      </c>
      <c r="R87" s="196">
        <v>2.89</v>
      </c>
      <c r="S87" s="196">
        <v>2.89</v>
      </c>
      <c r="T87" s="196">
        <v>0</v>
      </c>
      <c r="U87" s="196">
        <v>20.440000000000001</v>
      </c>
      <c r="V87" s="196">
        <v>1.93</v>
      </c>
      <c r="W87" s="196">
        <v>2.89</v>
      </c>
      <c r="X87" s="196">
        <v>9.64</v>
      </c>
      <c r="Y87" s="196">
        <v>0</v>
      </c>
      <c r="Z87">
        <v>0</v>
      </c>
      <c r="AA87" s="196">
        <v>10.88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19.29</v>
      </c>
      <c r="AQ87" s="196">
        <v>7.72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103.2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1.93</v>
      </c>
      <c r="R88" s="196">
        <v>2.89</v>
      </c>
      <c r="S88" s="196">
        <v>2.89</v>
      </c>
      <c r="T88" s="196">
        <v>0</v>
      </c>
      <c r="U88" s="196">
        <v>20.440000000000001</v>
      </c>
      <c r="V88" s="196">
        <v>1.93</v>
      </c>
      <c r="W88" s="196">
        <v>2.89</v>
      </c>
      <c r="X88" s="196">
        <v>9.64</v>
      </c>
      <c r="Y88" s="196">
        <v>0</v>
      </c>
      <c r="Z88">
        <v>0</v>
      </c>
      <c r="AA88" s="196">
        <v>10.88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19.29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103.2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1.93</v>
      </c>
      <c r="R89" s="196">
        <v>2.89</v>
      </c>
      <c r="S89" s="196">
        <v>2.89</v>
      </c>
      <c r="T89" s="196">
        <v>0</v>
      </c>
      <c r="U89" s="196">
        <v>20.440000000000001</v>
      </c>
      <c r="V89" s="196">
        <v>1.93</v>
      </c>
      <c r="W89" s="196">
        <v>2.89</v>
      </c>
      <c r="X89" s="196">
        <v>9.64</v>
      </c>
      <c r="Y89" s="196">
        <v>0</v>
      </c>
      <c r="Z89">
        <v>0</v>
      </c>
      <c r="AA89" s="196">
        <v>10.88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19.29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103.2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1.93</v>
      </c>
      <c r="R90" s="196">
        <v>2.89</v>
      </c>
      <c r="S90" s="196">
        <v>2.89</v>
      </c>
      <c r="T90" s="196">
        <v>0</v>
      </c>
      <c r="U90" s="196">
        <v>20.440000000000001</v>
      </c>
      <c r="V90" s="196">
        <v>1.93</v>
      </c>
      <c r="W90" s="196">
        <v>2.89</v>
      </c>
      <c r="X90" s="196">
        <v>9.64</v>
      </c>
      <c r="Y90" s="196">
        <v>0</v>
      </c>
      <c r="Z90">
        <v>0</v>
      </c>
      <c r="AA90" s="196">
        <v>10.88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19.29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103.2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1.93</v>
      </c>
      <c r="R91" s="196">
        <v>2.89</v>
      </c>
      <c r="S91" s="196">
        <v>2.89</v>
      </c>
      <c r="T91" s="196">
        <v>0</v>
      </c>
      <c r="U91" s="196">
        <v>20.440000000000001</v>
      </c>
      <c r="V91" s="196">
        <v>1.93</v>
      </c>
      <c r="W91" s="196">
        <v>2.89</v>
      </c>
      <c r="X91" s="196">
        <v>9.64</v>
      </c>
      <c r="Y91" s="196">
        <v>0</v>
      </c>
      <c r="Z91">
        <v>0</v>
      </c>
      <c r="AA91" s="196">
        <v>10.88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19.29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103.2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1.93</v>
      </c>
      <c r="R92" s="196">
        <v>2.89</v>
      </c>
      <c r="S92" s="196">
        <v>2.89</v>
      </c>
      <c r="T92" s="196">
        <v>0</v>
      </c>
      <c r="U92" s="196">
        <v>20.440000000000001</v>
      </c>
      <c r="V92" s="196">
        <v>1.93</v>
      </c>
      <c r="W92" s="196">
        <v>2.89</v>
      </c>
      <c r="X92" s="196">
        <v>9.64</v>
      </c>
      <c r="Y92" s="196">
        <v>0</v>
      </c>
      <c r="Z92">
        <v>0</v>
      </c>
      <c r="AA92" s="196">
        <v>10.88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19.29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103.2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1.93</v>
      </c>
      <c r="R93" s="196">
        <v>2.89</v>
      </c>
      <c r="S93" s="196">
        <v>2.9</v>
      </c>
      <c r="T93" s="196">
        <v>0</v>
      </c>
      <c r="U93" s="196">
        <v>20.440000000000001</v>
      </c>
      <c r="V93" s="196">
        <v>1.93</v>
      </c>
      <c r="W93" s="196">
        <v>2.89</v>
      </c>
      <c r="X93" s="196">
        <v>9.64</v>
      </c>
      <c r="Y93" s="196">
        <v>0</v>
      </c>
      <c r="Z93">
        <v>0</v>
      </c>
      <c r="AA93" s="196">
        <v>10.88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19.29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2.2599999999999998</v>
      </c>
      <c r="L94" s="196">
        <v>103.2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1.93</v>
      </c>
      <c r="R94" s="196">
        <v>2.89</v>
      </c>
      <c r="S94" s="196">
        <v>2.9</v>
      </c>
      <c r="T94" s="196">
        <v>0</v>
      </c>
      <c r="U94" s="196">
        <v>20.440000000000001</v>
      </c>
      <c r="V94" s="196">
        <v>1.93</v>
      </c>
      <c r="W94" s="196">
        <v>2.89</v>
      </c>
      <c r="X94" s="196">
        <v>9.64</v>
      </c>
      <c r="Y94" s="196">
        <v>0</v>
      </c>
      <c r="Z94">
        <v>0</v>
      </c>
      <c r="AA94" s="196">
        <v>10.88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19.29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1.94</v>
      </c>
      <c r="L95" s="196">
        <v>103.2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1.93</v>
      </c>
      <c r="R95" s="196">
        <v>2.89</v>
      </c>
      <c r="S95" s="196">
        <v>2.9</v>
      </c>
      <c r="T95" s="196">
        <v>0</v>
      </c>
      <c r="U95" s="196">
        <v>20.440000000000001</v>
      </c>
      <c r="V95" s="196">
        <v>1.93</v>
      </c>
      <c r="W95" s="196">
        <v>2.89</v>
      </c>
      <c r="X95" s="196">
        <v>9.64</v>
      </c>
      <c r="Y95" s="196">
        <v>0</v>
      </c>
      <c r="Z95">
        <v>0</v>
      </c>
      <c r="AA95" s="196">
        <v>10.88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19.29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103.2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1.93</v>
      </c>
      <c r="R96" s="196">
        <v>2.89</v>
      </c>
      <c r="S96" s="196">
        <v>2.9</v>
      </c>
      <c r="T96" s="196">
        <v>0</v>
      </c>
      <c r="U96" s="196">
        <v>20.440000000000001</v>
      </c>
      <c r="V96" s="196">
        <v>1.93</v>
      </c>
      <c r="W96" s="196">
        <v>2.89</v>
      </c>
      <c r="X96" s="196">
        <v>9.64</v>
      </c>
      <c r="Y96" s="196">
        <v>0</v>
      </c>
      <c r="Z96">
        <v>0</v>
      </c>
      <c r="AA96" s="196">
        <v>10.88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19.29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103.2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1.93</v>
      </c>
      <c r="R97" s="196">
        <v>2.89</v>
      </c>
      <c r="S97" s="196">
        <v>2.9</v>
      </c>
      <c r="T97" s="196">
        <v>0</v>
      </c>
      <c r="U97" s="196">
        <v>20.440000000000001</v>
      </c>
      <c r="V97" s="196">
        <v>1.93</v>
      </c>
      <c r="W97" s="196">
        <v>2.89</v>
      </c>
      <c r="X97" s="196">
        <v>9.64</v>
      </c>
      <c r="Y97" s="196">
        <v>0</v>
      </c>
      <c r="Z97">
        <v>0</v>
      </c>
      <c r="AA97" s="196">
        <v>10.88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103.2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1.93</v>
      </c>
      <c r="R98" s="196">
        <v>2.89</v>
      </c>
      <c r="S98" s="196">
        <v>2.9</v>
      </c>
      <c r="T98" s="196">
        <v>0</v>
      </c>
      <c r="U98" s="196">
        <v>20.440000000000001</v>
      </c>
      <c r="V98" s="196">
        <v>1.93</v>
      </c>
      <c r="W98" s="196">
        <v>2.89</v>
      </c>
      <c r="X98" s="196">
        <v>9.64</v>
      </c>
      <c r="Y98" s="196">
        <v>0</v>
      </c>
      <c r="Z98">
        <v>0</v>
      </c>
      <c r="AA98" s="196">
        <v>10.88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3.4275000000000035E-2</v>
      </c>
      <c r="L99">
        <f t="shared" si="0"/>
        <v>2.720145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0.95787249999999913</v>
      </c>
      <c r="Q99">
        <f t="shared" si="0"/>
        <v>3.0050000000000032E-2</v>
      </c>
      <c r="R99">
        <f t="shared" si="0"/>
        <v>0.13903000000000004</v>
      </c>
      <c r="S99">
        <f t="shared" si="0"/>
        <v>5.2242499999999963E-2</v>
      </c>
      <c r="T99">
        <f t="shared" si="0"/>
        <v>0</v>
      </c>
      <c r="U99">
        <f t="shared" si="0"/>
        <v>0.56778249999999997</v>
      </c>
      <c r="V99">
        <f t="shared" si="0"/>
        <v>7.1699999999999986E-2</v>
      </c>
      <c r="W99">
        <f t="shared" si="0"/>
        <v>0.18780999999999992</v>
      </c>
      <c r="X99">
        <f t="shared" si="0"/>
        <v>0.46171249999999997</v>
      </c>
      <c r="Y99">
        <f t="shared" si="0"/>
        <v>0</v>
      </c>
      <c r="Z99">
        <f t="shared" si="0"/>
        <v>0</v>
      </c>
      <c r="AA99">
        <f t="shared" si="0"/>
        <v>0.26099000000000011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1.3734524999999995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1.1369299999999991</v>
      </c>
      <c r="AQ99">
        <f t="shared" si="0"/>
        <v>0.33801750000000047</v>
      </c>
      <c r="AR99">
        <f t="shared" si="0"/>
        <v>0.21990250000000011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19.28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19.28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19.28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19.28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19.28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19.28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19.28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19.28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0.4658150000000002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292.61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292.61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292.61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292.61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0.88949999999999996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6.5026100000000007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30.81</v>
      </c>
      <c r="G3" s="196">
        <v>0</v>
      </c>
      <c r="H3" s="196">
        <v>0</v>
      </c>
      <c r="I3" s="196">
        <v>39.950000000000003</v>
      </c>
      <c r="J3" s="196">
        <v>0</v>
      </c>
      <c r="K3" s="196">
        <v>119.77</v>
      </c>
      <c r="L3" s="196">
        <v>8.4700000000000006</v>
      </c>
      <c r="M3" s="196">
        <v>2.27</v>
      </c>
      <c r="N3" s="196">
        <v>1.84</v>
      </c>
      <c r="O3" s="196">
        <v>2.6</v>
      </c>
      <c r="P3" s="196">
        <v>0.96</v>
      </c>
      <c r="Q3" s="196">
        <v>9.58</v>
      </c>
      <c r="R3" s="196">
        <v>14.76</v>
      </c>
      <c r="S3" s="196">
        <v>11.59</v>
      </c>
      <c r="T3" s="196">
        <v>0</v>
      </c>
      <c r="U3" s="196">
        <v>2.21</v>
      </c>
      <c r="V3" s="196">
        <v>6.21</v>
      </c>
      <c r="W3" s="196">
        <v>15.04</v>
      </c>
      <c r="X3" s="196">
        <v>1.54</v>
      </c>
      <c r="Y3" s="196">
        <v>0</v>
      </c>
      <c r="Z3" s="196">
        <v>45.07</v>
      </c>
      <c r="AA3" s="196">
        <v>26.12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30.81</v>
      </c>
      <c r="G4" s="196">
        <v>0</v>
      </c>
      <c r="H4" s="196">
        <v>0</v>
      </c>
      <c r="I4" s="196">
        <v>39.950000000000003</v>
      </c>
      <c r="J4" s="196">
        <v>0</v>
      </c>
      <c r="K4" s="196">
        <v>119.77</v>
      </c>
      <c r="L4" s="196">
        <v>8.4700000000000006</v>
      </c>
      <c r="M4" s="196">
        <v>2.27</v>
      </c>
      <c r="N4" s="196">
        <v>1.84</v>
      </c>
      <c r="O4" s="196">
        <v>2.6</v>
      </c>
      <c r="P4" s="196">
        <v>0.96</v>
      </c>
      <c r="Q4" s="196">
        <v>9.58</v>
      </c>
      <c r="R4" s="196">
        <v>14.76</v>
      </c>
      <c r="S4" s="196">
        <v>11.59</v>
      </c>
      <c r="T4" s="196">
        <v>0</v>
      </c>
      <c r="U4" s="196">
        <v>2.21</v>
      </c>
      <c r="V4" s="196">
        <v>6.21</v>
      </c>
      <c r="W4" s="196">
        <v>15.04</v>
      </c>
      <c r="X4" s="196">
        <v>1.54</v>
      </c>
      <c r="Y4" s="196">
        <v>0</v>
      </c>
      <c r="Z4" s="196">
        <v>64.36</v>
      </c>
      <c r="AA4" s="196">
        <v>26.12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30.81</v>
      </c>
      <c r="G5" s="196">
        <v>0</v>
      </c>
      <c r="H5" s="196">
        <v>0</v>
      </c>
      <c r="I5" s="196">
        <v>39.950000000000003</v>
      </c>
      <c r="J5" s="196">
        <v>0</v>
      </c>
      <c r="K5" s="196">
        <v>119.77</v>
      </c>
      <c r="L5" s="196">
        <v>8.4700000000000006</v>
      </c>
      <c r="M5" s="196">
        <v>2.27</v>
      </c>
      <c r="N5" s="196">
        <v>1.84</v>
      </c>
      <c r="O5" s="196">
        <v>2.6</v>
      </c>
      <c r="P5" s="196">
        <v>0.96</v>
      </c>
      <c r="Q5" s="196">
        <v>9.58</v>
      </c>
      <c r="R5" s="196">
        <v>14.76</v>
      </c>
      <c r="S5" s="196">
        <v>11.59</v>
      </c>
      <c r="T5" s="196">
        <v>0</v>
      </c>
      <c r="U5" s="196">
        <v>2.21</v>
      </c>
      <c r="V5" s="196">
        <v>6.21</v>
      </c>
      <c r="W5" s="196">
        <v>15.04</v>
      </c>
      <c r="X5" s="196">
        <v>28.72</v>
      </c>
      <c r="Y5" s="196">
        <v>0</v>
      </c>
      <c r="Z5" s="196">
        <v>64.36</v>
      </c>
      <c r="AA5" s="196">
        <v>26.12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30.81</v>
      </c>
      <c r="G6" s="196">
        <v>0</v>
      </c>
      <c r="H6" s="196">
        <v>0</v>
      </c>
      <c r="I6" s="196">
        <v>39.950000000000003</v>
      </c>
      <c r="J6" s="196">
        <v>0</v>
      </c>
      <c r="K6" s="196">
        <v>119.77</v>
      </c>
      <c r="L6" s="196">
        <v>8.4700000000000006</v>
      </c>
      <c r="M6" s="196">
        <v>2.27</v>
      </c>
      <c r="N6" s="196">
        <v>1.84</v>
      </c>
      <c r="O6" s="196">
        <v>2.6</v>
      </c>
      <c r="P6" s="196">
        <v>0.96</v>
      </c>
      <c r="Q6" s="196">
        <v>9.58</v>
      </c>
      <c r="R6" s="196">
        <v>14.76</v>
      </c>
      <c r="S6" s="196">
        <v>11.59</v>
      </c>
      <c r="T6" s="196">
        <v>0</v>
      </c>
      <c r="U6" s="196">
        <v>2.21</v>
      </c>
      <c r="V6" s="196">
        <v>6.21</v>
      </c>
      <c r="W6" s="196">
        <v>15.04</v>
      </c>
      <c r="X6" s="196">
        <v>28.72</v>
      </c>
      <c r="Y6" s="196">
        <v>0</v>
      </c>
      <c r="Z6" s="196">
        <v>64.36</v>
      </c>
      <c r="AA6" s="196">
        <v>26.12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30.91</v>
      </c>
      <c r="G7" s="196">
        <v>0</v>
      </c>
      <c r="H7" s="196">
        <v>0</v>
      </c>
      <c r="I7" s="196">
        <v>39.950000000000003</v>
      </c>
      <c r="J7" s="196">
        <v>0</v>
      </c>
      <c r="K7" s="196">
        <v>119.77</v>
      </c>
      <c r="L7" s="196">
        <v>8.4700000000000006</v>
      </c>
      <c r="M7" s="196">
        <v>2.27</v>
      </c>
      <c r="N7" s="196">
        <v>1.84</v>
      </c>
      <c r="O7" s="196">
        <v>2.6</v>
      </c>
      <c r="P7" s="196">
        <v>0.96</v>
      </c>
      <c r="Q7" s="196">
        <v>9.58</v>
      </c>
      <c r="R7" s="196">
        <v>14.76</v>
      </c>
      <c r="S7" s="196">
        <v>11.59</v>
      </c>
      <c r="T7" s="196">
        <v>0</v>
      </c>
      <c r="U7" s="196">
        <v>2.21</v>
      </c>
      <c r="V7" s="196">
        <v>6.21</v>
      </c>
      <c r="W7" s="196">
        <v>15.04</v>
      </c>
      <c r="X7" s="196">
        <v>28.72</v>
      </c>
      <c r="Y7" s="196">
        <v>0</v>
      </c>
      <c r="Z7" s="196">
        <v>64.36</v>
      </c>
      <c r="AA7" s="196">
        <v>26.12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30.91</v>
      </c>
      <c r="G8" s="196">
        <v>0</v>
      </c>
      <c r="H8" s="196">
        <v>0</v>
      </c>
      <c r="I8" s="196">
        <v>39.950000000000003</v>
      </c>
      <c r="J8" s="196">
        <v>0</v>
      </c>
      <c r="K8" s="196">
        <v>119.77</v>
      </c>
      <c r="L8" s="196">
        <v>8.4700000000000006</v>
      </c>
      <c r="M8" s="196">
        <v>2.27</v>
      </c>
      <c r="N8" s="196">
        <v>1.84</v>
      </c>
      <c r="O8" s="196">
        <v>2.6</v>
      </c>
      <c r="P8" s="196">
        <v>0.96</v>
      </c>
      <c r="Q8" s="196">
        <v>9.58</v>
      </c>
      <c r="R8" s="196">
        <v>14.76</v>
      </c>
      <c r="S8" s="196">
        <v>11.59</v>
      </c>
      <c r="T8" s="196">
        <v>0</v>
      </c>
      <c r="U8" s="196">
        <v>2.21</v>
      </c>
      <c r="V8" s="196">
        <v>6.21</v>
      </c>
      <c r="W8" s="196">
        <v>15.04</v>
      </c>
      <c r="X8" s="196">
        <v>28.72</v>
      </c>
      <c r="Y8" s="196">
        <v>0</v>
      </c>
      <c r="Z8" s="196">
        <v>64.36</v>
      </c>
      <c r="AA8" s="196">
        <v>26.12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30.91</v>
      </c>
      <c r="G9" s="196">
        <v>0</v>
      </c>
      <c r="H9" s="196">
        <v>0</v>
      </c>
      <c r="I9" s="196">
        <v>39.950000000000003</v>
      </c>
      <c r="J9" s="196">
        <v>0</v>
      </c>
      <c r="K9" s="196">
        <v>119.77</v>
      </c>
      <c r="L9" s="196">
        <v>8.4700000000000006</v>
      </c>
      <c r="M9" s="196">
        <v>2.27</v>
      </c>
      <c r="N9" s="196">
        <v>1.84</v>
      </c>
      <c r="O9" s="196">
        <v>2.6</v>
      </c>
      <c r="P9" s="196">
        <v>0.96</v>
      </c>
      <c r="Q9" s="196">
        <v>9.58</v>
      </c>
      <c r="R9" s="196">
        <v>14.76</v>
      </c>
      <c r="S9" s="196">
        <v>11.59</v>
      </c>
      <c r="T9" s="196">
        <v>0</v>
      </c>
      <c r="U9" s="196">
        <v>2.21</v>
      </c>
      <c r="V9" s="196">
        <v>6.21</v>
      </c>
      <c r="W9" s="196">
        <v>15.04</v>
      </c>
      <c r="X9" s="196">
        <v>28.72</v>
      </c>
      <c r="Y9" s="196">
        <v>0</v>
      </c>
      <c r="Z9" s="196">
        <v>64.36</v>
      </c>
      <c r="AA9" s="196">
        <v>26.12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30.91</v>
      </c>
      <c r="G10" s="196">
        <v>0</v>
      </c>
      <c r="H10" s="196">
        <v>0</v>
      </c>
      <c r="I10" s="196">
        <v>39.950000000000003</v>
      </c>
      <c r="J10" s="196">
        <v>0</v>
      </c>
      <c r="K10" s="196">
        <v>119.77</v>
      </c>
      <c r="L10" s="196">
        <v>8.4700000000000006</v>
      </c>
      <c r="M10" s="196">
        <v>2.27</v>
      </c>
      <c r="N10" s="196">
        <v>1.84</v>
      </c>
      <c r="O10" s="196">
        <v>2.6</v>
      </c>
      <c r="P10" s="196">
        <v>0.96</v>
      </c>
      <c r="Q10" s="196">
        <v>9.58</v>
      </c>
      <c r="R10" s="196">
        <v>14.76</v>
      </c>
      <c r="S10" s="196">
        <v>11.59</v>
      </c>
      <c r="T10" s="196">
        <v>0</v>
      </c>
      <c r="U10" s="196">
        <v>2.21</v>
      </c>
      <c r="V10" s="196">
        <v>6.21</v>
      </c>
      <c r="W10" s="196">
        <v>15.04</v>
      </c>
      <c r="X10" s="196">
        <v>28.72</v>
      </c>
      <c r="Y10" s="196">
        <v>0</v>
      </c>
      <c r="Z10" s="196">
        <v>64.36</v>
      </c>
      <c r="AA10" s="196">
        <v>26.12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30.91</v>
      </c>
      <c r="G11" s="196">
        <v>0</v>
      </c>
      <c r="H11" s="196">
        <v>0</v>
      </c>
      <c r="I11" s="196">
        <v>39.950000000000003</v>
      </c>
      <c r="J11" s="196">
        <v>0</v>
      </c>
      <c r="K11" s="196">
        <v>119.77</v>
      </c>
      <c r="L11" s="196">
        <v>8.4700000000000006</v>
      </c>
      <c r="M11" s="196">
        <v>2.27</v>
      </c>
      <c r="N11" s="196">
        <v>1.84</v>
      </c>
      <c r="O11" s="196">
        <v>2.6</v>
      </c>
      <c r="P11" s="196">
        <v>0.96</v>
      </c>
      <c r="Q11" s="196">
        <v>9.58</v>
      </c>
      <c r="R11" s="196">
        <v>14.76</v>
      </c>
      <c r="S11" s="196">
        <v>11.59</v>
      </c>
      <c r="T11" s="196">
        <v>0</v>
      </c>
      <c r="U11" s="196">
        <v>2.21</v>
      </c>
      <c r="V11" s="196">
        <v>6.21</v>
      </c>
      <c r="W11" s="196">
        <v>15.04</v>
      </c>
      <c r="X11" s="196">
        <v>28.72</v>
      </c>
      <c r="Y11" s="196">
        <v>0</v>
      </c>
      <c r="Z11" s="196">
        <v>64.36</v>
      </c>
      <c r="AA11" s="196">
        <v>26.12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30.91</v>
      </c>
      <c r="G12" s="196">
        <v>0</v>
      </c>
      <c r="H12" s="196">
        <v>0</v>
      </c>
      <c r="I12" s="196">
        <v>39.950000000000003</v>
      </c>
      <c r="J12" s="196">
        <v>0</v>
      </c>
      <c r="K12" s="196">
        <v>119.77</v>
      </c>
      <c r="L12" s="196">
        <v>8.4700000000000006</v>
      </c>
      <c r="M12" s="196">
        <v>2.27</v>
      </c>
      <c r="N12" s="196">
        <v>1.84</v>
      </c>
      <c r="O12" s="196">
        <v>2.6</v>
      </c>
      <c r="P12" s="196">
        <v>0.96</v>
      </c>
      <c r="Q12" s="196">
        <v>9.58</v>
      </c>
      <c r="R12" s="196">
        <v>14.76</v>
      </c>
      <c r="S12" s="196">
        <v>11.59</v>
      </c>
      <c r="T12" s="196">
        <v>0</v>
      </c>
      <c r="U12" s="196">
        <v>2.21</v>
      </c>
      <c r="V12" s="196">
        <v>6.21</v>
      </c>
      <c r="W12" s="196">
        <v>15.04</v>
      </c>
      <c r="X12" s="196">
        <v>28.72</v>
      </c>
      <c r="Y12" s="196">
        <v>0</v>
      </c>
      <c r="Z12" s="196">
        <v>64.36</v>
      </c>
      <c r="AA12" s="196">
        <v>26.12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30.91</v>
      </c>
      <c r="G13" s="196">
        <v>0</v>
      </c>
      <c r="H13" s="196">
        <v>0</v>
      </c>
      <c r="I13" s="196">
        <v>39.950000000000003</v>
      </c>
      <c r="J13" s="196">
        <v>0</v>
      </c>
      <c r="K13" s="196">
        <v>119.77</v>
      </c>
      <c r="L13" s="196">
        <v>8.4700000000000006</v>
      </c>
      <c r="M13" s="196">
        <v>2.27</v>
      </c>
      <c r="N13" s="196">
        <v>1.84</v>
      </c>
      <c r="O13" s="196">
        <v>2.6</v>
      </c>
      <c r="P13" s="196">
        <v>0.96</v>
      </c>
      <c r="Q13" s="196">
        <v>9.58</v>
      </c>
      <c r="R13" s="196">
        <v>14.76</v>
      </c>
      <c r="S13" s="196">
        <v>11.59</v>
      </c>
      <c r="T13" s="196">
        <v>0</v>
      </c>
      <c r="U13" s="196">
        <v>2.21</v>
      </c>
      <c r="V13" s="196">
        <v>6.21</v>
      </c>
      <c r="W13" s="196">
        <v>15.04</v>
      </c>
      <c r="X13" s="196">
        <v>28.72</v>
      </c>
      <c r="Y13" s="196">
        <v>0</v>
      </c>
      <c r="Z13" s="196">
        <v>64.36</v>
      </c>
      <c r="AA13" s="196">
        <v>26.12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30.91</v>
      </c>
      <c r="G14" s="196">
        <v>0</v>
      </c>
      <c r="H14" s="196">
        <v>0</v>
      </c>
      <c r="I14" s="196">
        <v>39.950000000000003</v>
      </c>
      <c r="J14" s="196">
        <v>0</v>
      </c>
      <c r="K14" s="196">
        <v>119.77</v>
      </c>
      <c r="L14" s="196">
        <v>8.4700000000000006</v>
      </c>
      <c r="M14" s="196">
        <v>2.27</v>
      </c>
      <c r="N14" s="196">
        <v>1.84</v>
      </c>
      <c r="O14" s="196">
        <v>2.6</v>
      </c>
      <c r="P14" s="196">
        <v>0.96</v>
      </c>
      <c r="Q14" s="196">
        <v>9.58</v>
      </c>
      <c r="R14" s="196">
        <v>14.76</v>
      </c>
      <c r="S14" s="196">
        <v>11.59</v>
      </c>
      <c r="T14" s="196">
        <v>0</v>
      </c>
      <c r="U14" s="196">
        <v>2.21</v>
      </c>
      <c r="V14" s="196">
        <v>6.21</v>
      </c>
      <c r="W14" s="196">
        <v>15.04</v>
      </c>
      <c r="X14" s="196">
        <v>28.72</v>
      </c>
      <c r="Y14" s="196">
        <v>0</v>
      </c>
      <c r="Z14" s="196">
        <v>64.36</v>
      </c>
      <c r="AA14" s="196">
        <v>26.12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30.91</v>
      </c>
      <c r="G15" s="196">
        <v>0</v>
      </c>
      <c r="H15" s="196">
        <v>0</v>
      </c>
      <c r="I15" s="196">
        <v>39.950000000000003</v>
      </c>
      <c r="J15" s="196">
        <v>0</v>
      </c>
      <c r="K15" s="196">
        <v>119.77</v>
      </c>
      <c r="L15" s="196">
        <v>8.4700000000000006</v>
      </c>
      <c r="M15" s="196">
        <v>2.27</v>
      </c>
      <c r="N15" s="196">
        <v>1.84</v>
      </c>
      <c r="O15" s="196">
        <v>2.6</v>
      </c>
      <c r="P15" s="196">
        <v>0.96</v>
      </c>
      <c r="Q15" s="196">
        <v>9.58</v>
      </c>
      <c r="R15" s="196">
        <v>14.76</v>
      </c>
      <c r="S15" s="196">
        <v>11.59</v>
      </c>
      <c r="T15" s="196">
        <v>0</v>
      </c>
      <c r="U15" s="196">
        <v>2.21</v>
      </c>
      <c r="V15" s="196">
        <v>6.21</v>
      </c>
      <c r="W15" s="196">
        <v>15.04</v>
      </c>
      <c r="X15" s="196">
        <v>28.72</v>
      </c>
      <c r="Y15" s="196">
        <v>0</v>
      </c>
      <c r="Z15" s="196">
        <v>64.36</v>
      </c>
      <c r="AA15" s="196">
        <v>26.12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30.91</v>
      </c>
      <c r="G16" s="196">
        <v>0</v>
      </c>
      <c r="H16" s="196">
        <v>0</v>
      </c>
      <c r="I16" s="196">
        <v>39.950000000000003</v>
      </c>
      <c r="J16" s="196">
        <v>0</v>
      </c>
      <c r="K16" s="196">
        <v>119.77</v>
      </c>
      <c r="L16" s="196">
        <v>8.4700000000000006</v>
      </c>
      <c r="M16" s="196">
        <v>2.27</v>
      </c>
      <c r="N16" s="196">
        <v>1.84</v>
      </c>
      <c r="O16" s="196">
        <v>2.6</v>
      </c>
      <c r="P16" s="196">
        <v>0.96</v>
      </c>
      <c r="Q16" s="196">
        <v>9.58</v>
      </c>
      <c r="R16" s="196">
        <v>14.76</v>
      </c>
      <c r="S16" s="196">
        <v>11.59</v>
      </c>
      <c r="T16" s="196">
        <v>0</v>
      </c>
      <c r="U16" s="196">
        <v>2.21</v>
      </c>
      <c r="V16" s="196">
        <v>6.21</v>
      </c>
      <c r="W16" s="196">
        <v>15.04</v>
      </c>
      <c r="X16" s="196">
        <v>28.72</v>
      </c>
      <c r="Y16" s="196">
        <v>0</v>
      </c>
      <c r="Z16" s="196">
        <v>64.36</v>
      </c>
      <c r="AA16" s="196">
        <v>26.12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30.91</v>
      </c>
      <c r="G17" s="196">
        <v>0</v>
      </c>
      <c r="H17" s="196">
        <v>0</v>
      </c>
      <c r="I17" s="196">
        <v>39.950000000000003</v>
      </c>
      <c r="J17" s="196">
        <v>0</v>
      </c>
      <c r="K17" s="196">
        <v>119.77</v>
      </c>
      <c r="L17" s="196">
        <v>8.5</v>
      </c>
      <c r="M17" s="196">
        <v>2.27</v>
      </c>
      <c r="N17" s="196">
        <v>1.84</v>
      </c>
      <c r="O17" s="196">
        <v>2.6</v>
      </c>
      <c r="P17" s="196">
        <v>0.96</v>
      </c>
      <c r="Q17" s="196">
        <v>9.58</v>
      </c>
      <c r="R17" s="196">
        <v>14.9</v>
      </c>
      <c r="S17" s="196">
        <v>11.59</v>
      </c>
      <c r="T17" s="196">
        <v>0</v>
      </c>
      <c r="U17" s="196">
        <v>2.21</v>
      </c>
      <c r="V17" s="196">
        <v>6.31</v>
      </c>
      <c r="W17" s="196">
        <v>15.21</v>
      </c>
      <c r="X17" s="196">
        <v>29.23</v>
      </c>
      <c r="Y17" s="196">
        <v>0</v>
      </c>
      <c r="Z17" s="196">
        <v>66.290000000000006</v>
      </c>
      <c r="AA17" s="196">
        <v>26.12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30.91</v>
      </c>
      <c r="G18" s="196">
        <v>0</v>
      </c>
      <c r="H18" s="196">
        <v>0</v>
      </c>
      <c r="I18" s="196">
        <v>39.950000000000003</v>
      </c>
      <c r="J18" s="196">
        <v>0</v>
      </c>
      <c r="K18" s="196">
        <v>119.77</v>
      </c>
      <c r="L18" s="196">
        <v>8.5</v>
      </c>
      <c r="M18" s="196">
        <v>2.27</v>
      </c>
      <c r="N18" s="196">
        <v>1.84</v>
      </c>
      <c r="O18" s="196">
        <v>2.6</v>
      </c>
      <c r="P18" s="196">
        <v>0.96</v>
      </c>
      <c r="Q18" s="196">
        <v>9.58</v>
      </c>
      <c r="R18" s="196">
        <v>14.9</v>
      </c>
      <c r="S18" s="196">
        <v>11.59</v>
      </c>
      <c r="T18" s="196">
        <v>0</v>
      </c>
      <c r="U18" s="196">
        <v>2.21</v>
      </c>
      <c r="V18" s="196">
        <v>6.31</v>
      </c>
      <c r="W18" s="196">
        <v>15.21</v>
      </c>
      <c r="X18" s="196">
        <v>29.23</v>
      </c>
      <c r="Y18" s="196">
        <v>0</v>
      </c>
      <c r="Z18" s="196">
        <v>66.290000000000006</v>
      </c>
      <c r="AA18" s="196">
        <v>26.12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30.91</v>
      </c>
      <c r="G19" s="196">
        <v>0</v>
      </c>
      <c r="H19" s="196">
        <v>0</v>
      </c>
      <c r="I19" s="196">
        <v>39.950000000000003</v>
      </c>
      <c r="J19" s="196">
        <v>0</v>
      </c>
      <c r="K19" s="196">
        <v>119.77</v>
      </c>
      <c r="L19" s="196">
        <v>8.5</v>
      </c>
      <c r="M19" s="196">
        <v>2.27</v>
      </c>
      <c r="N19" s="196">
        <v>1.84</v>
      </c>
      <c r="O19" s="196">
        <v>2.6</v>
      </c>
      <c r="P19" s="196">
        <v>0.96</v>
      </c>
      <c r="Q19" s="196">
        <v>9.58</v>
      </c>
      <c r="R19" s="196">
        <v>14.9</v>
      </c>
      <c r="S19" s="196">
        <v>11.59</v>
      </c>
      <c r="T19" s="196">
        <v>0</v>
      </c>
      <c r="U19" s="196">
        <v>2.21</v>
      </c>
      <c r="V19" s="196">
        <v>6.31</v>
      </c>
      <c r="W19" s="196">
        <v>15.21</v>
      </c>
      <c r="X19" s="196">
        <v>23.9</v>
      </c>
      <c r="Y19" s="196">
        <v>0</v>
      </c>
      <c r="Z19" s="196">
        <v>66.290000000000006</v>
      </c>
      <c r="AA19" s="196">
        <v>26.12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30.91</v>
      </c>
      <c r="G20" s="196">
        <v>0</v>
      </c>
      <c r="H20" s="196">
        <v>0</v>
      </c>
      <c r="I20" s="196">
        <v>39.950000000000003</v>
      </c>
      <c r="J20" s="196">
        <v>0</v>
      </c>
      <c r="K20" s="196">
        <v>119.77</v>
      </c>
      <c r="L20" s="196">
        <v>8.5</v>
      </c>
      <c r="M20" s="196">
        <v>2.27</v>
      </c>
      <c r="N20" s="196">
        <v>1.84</v>
      </c>
      <c r="O20" s="196">
        <v>2.6</v>
      </c>
      <c r="P20" s="196">
        <v>0.96</v>
      </c>
      <c r="Q20" s="196">
        <v>9.58</v>
      </c>
      <c r="R20" s="196">
        <v>14.9</v>
      </c>
      <c r="S20" s="196">
        <v>11.59</v>
      </c>
      <c r="T20" s="196">
        <v>0</v>
      </c>
      <c r="U20" s="196">
        <v>2.21</v>
      </c>
      <c r="V20" s="196">
        <v>6.31</v>
      </c>
      <c r="W20" s="196">
        <v>15.21</v>
      </c>
      <c r="X20" s="196">
        <v>14.26</v>
      </c>
      <c r="Y20" s="196">
        <v>0</v>
      </c>
      <c r="Z20" s="196">
        <v>66.290000000000006</v>
      </c>
      <c r="AA20" s="196">
        <v>26.12</v>
      </c>
      <c r="AB20" s="196">
        <v>0</v>
      </c>
      <c r="AC20" s="196">
        <v>2.21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30.91</v>
      </c>
      <c r="G21" s="196">
        <v>0</v>
      </c>
      <c r="H21" s="196">
        <v>0</v>
      </c>
      <c r="I21" s="196">
        <v>39.950000000000003</v>
      </c>
      <c r="J21" s="196">
        <v>0</v>
      </c>
      <c r="K21" s="196">
        <v>119.77</v>
      </c>
      <c r="L21" s="196">
        <v>8.5</v>
      </c>
      <c r="M21" s="196">
        <v>2.27</v>
      </c>
      <c r="N21" s="196">
        <v>1.84</v>
      </c>
      <c r="O21" s="196">
        <v>2.6</v>
      </c>
      <c r="P21" s="196">
        <v>0.96</v>
      </c>
      <c r="Q21" s="196">
        <v>9.58</v>
      </c>
      <c r="R21" s="196">
        <v>14.82</v>
      </c>
      <c r="S21" s="196">
        <v>11.59</v>
      </c>
      <c r="T21" s="196">
        <v>0</v>
      </c>
      <c r="U21" s="196">
        <v>2.21</v>
      </c>
      <c r="V21" s="196">
        <v>6.31</v>
      </c>
      <c r="W21" s="196">
        <v>15.14</v>
      </c>
      <c r="X21" s="196">
        <v>1.25</v>
      </c>
      <c r="Y21" s="196">
        <v>0</v>
      </c>
      <c r="Z21" s="196">
        <v>58.88</v>
      </c>
      <c r="AA21" s="196">
        <v>25.97</v>
      </c>
      <c r="AB21" s="196">
        <v>0</v>
      </c>
      <c r="AC21" s="196">
        <v>2.21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30.91</v>
      </c>
      <c r="G22" s="196">
        <v>0</v>
      </c>
      <c r="H22" s="196">
        <v>0</v>
      </c>
      <c r="I22" s="196">
        <v>39.950000000000003</v>
      </c>
      <c r="J22" s="196">
        <v>0</v>
      </c>
      <c r="K22" s="196">
        <v>119.77</v>
      </c>
      <c r="L22" s="196">
        <v>8.5</v>
      </c>
      <c r="M22" s="196">
        <v>2.27</v>
      </c>
      <c r="N22" s="196">
        <v>1.84</v>
      </c>
      <c r="O22" s="196">
        <v>2.6</v>
      </c>
      <c r="P22" s="196">
        <v>0.96</v>
      </c>
      <c r="Q22" s="196">
        <v>9.58</v>
      </c>
      <c r="R22" s="196">
        <v>14.82</v>
      </c>
      <c r="S22" s="196">
        <v>11.59</v>
      </c>
      <c r="T22" s="196">
        <v>0</v>
      </c>
      <c r="U22" s="196">
        <v>2.21</v>
      </c>
      <c r="V22" s="196">
        <v>6.31</v>
      </c>
      <c r="W22" s="196">
        <v>15.14</v>
      </c>
      <c r="X22" s="196">
        <v>1.25</v>
      </c>
      <c r="Y22" s="196">
        <v>0</v>
      </c>
      <c r="Z22" s="196">
        <v>38.549999999999997</v>
      </c>
      <c r="AA22" s="196">
        <v>25.97</v>
      </c>
      <c r="AB22" s="196">
        <v>0</v>
      </c>
      <c r="AC22" s="196">
        <v>2.21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30.91</v>
      </c>
      <c r="G23" s="196">
        <v>0</v>
      </c>
      <c r="H23" s="196">
        <v>0</v>
      </c>
      <c r="I23" s="196">
        <v>39.950000000000003</v>
      </c>
      <c r="J23" s="196">
        <v>0</v>
      </c>
      <c r="K23" s="196">
        <v>119.77</v>
      </c>
      <c r="L23" s="196">
        <v>8.5</v>
      </c>
      <c r="M23" s="196">
        <v>2.27</v>
      </c>
      <c r="N23" s="196">
        <v>1.84</v>
      </c>
      <c r="O23" s="196">
        <v>2.6</v>
      </c>
      <c r="P23" s="196">
        <v>0.96</v>
      </c>
      <c r="Q23" s="196">
        <v>9.58</v>
      </c>
      <c r="R23" s="196">
        <v>14.9</v>
      </c>
      <c r="S23" s="196">
        <v>11.59</v>
      </c>
      <c r="T23" s="196">
        <v>0</v>
      </c>
      <c r="U23" s="196">
        <v>2.21</v>
      </c>
      <c r="V23" s="196">
        <v>6.31</v>
      </c>
      <c r="W23" s="196">
        <v>13.6</v>
      </c>
      <c r="X23" s="196">
        <v>1.53</v>
      </c>
      <c r="Y23" s="196">
        <v>0</v>
      </c>
      <c r="Z23" s="196">
        <v>3.51</v>
      </c>
      <c r="AA23" s="196">
        <v>25.97</v>
      </c>
      <c r="AB23" s="196">
        <v>0</v>
      </c>
      <c r="AC23" s="196">
        <v>2.21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30.91</v>
      </c>
      <c r="G24" s="196">
        <v>0</v>
      </c>
      <c r="H24" s="196">
        <v>0</v>
      </c>
      <c r="I24" s="196">
        <v>39.950000000000003</v>
      </c>
      <c r="J24" s="196">
        <v>0</v>
      </c>
      <c r="K24" s="196">
        <v>119.77</v>
      </c>
      <c r="L24" s="196">
        <v>8.5</v>
      </c>
      <c r="M24" s="196">
        <v>2.27</v>
      </c>
      <c r="N24" s="196">
        <v>1.84</v>
      </c>
      <c r="O24" s="196">
        <v>2.6</v>
      </c>
      <c r="P24" s="196">
        <v>0.96</v>
      </c>
      <c r="Q24" s="196">
        <v>9.58</v>
      </c>
      <c r="R24" s="196">
        <v>14.9</v>
      </c>
      <c r="S24" s="196">
        <v>11.59</v>
      </c>
      <c r="T24" s="196">
        <v>0</v>
      </c>
      <c r="U24" s="196">
        <v>2.21</v>
      </c>
      <c r="V24" s="196">
        <v>6.31</v>
      </c>
      <c r="W24" s="196">
        <v>0.71</v>
      </c>
      <c r="X24" s="196">
        <v>1.54</v>
      </c>
      <c r="Y24" s="196">
        <v>0</v>
      </c>
      <c r="Z24" s="196">
        <v>2.93</v>
      </c>
      <c r="AA24" s="196">
        <v>23.06</v>
      </c>
      <c r="AB24" s="196">
        <v>0</v>
      </c>
      <c r="AC24" s="196">
        <v>2.21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30.91</v>
      </c>
      <c r="G25" s="196">
        <v>0</v>
      </c>
      <c r="H25" s="196">
        <v>0</v>
      </c>
      <c r="I25" s="196">
        <v>39.950000000000003</v>
      </c>
      <c r="J25" s="196">
        <v>0</v>
      </c>
      <c r="K25" s="196">
        <v>119.77</v>
      </c>
      <c r="L25" s="196">
        <v>8.5</v>
      </c>
      <c r="M25" s="196">
        <v>2.27</v>
      </c>
      <c r="N25" s="196">
        <v>1.84</v>
      </c>
      <c r="O25" s="196">
        <v>2.6</v>
      </c>
      <c r="P25" s="196">
        <v>0.96</v>
      </c>
      <c r="Q25" s="196">
        <v>9.58</v>
      </c>
      <c r="R25" s="196">
        <v>14.9</v>
      </c>
      <c r="S25" s="196">
        <v>11.59</v>
      </c>
      <c r="T25" s="196">
        <v>0</v>
      </c>
      <c r="U25" s="196">
        <v>2.21</v>
      </c>
      <c r="V25" s="196">
        <v>6.31</v>
      </c>
      <c r="W25" s="196">
        <v>0.71</v>
      </c>
      <c r="X25" s="196">
        <v>1.54</v>
      </c>
      <c r="Y25" s="196">
        <v>0</v>
      </c>
      <c r="Z25" s="196">
        <v>3.24</v>
      </c>
      <c r="AA25" s="196">
        <v>10.47</v>
      </c>
      <c r="AB25" s="196">
        <v>0</v>
      </c>
      <c r="AC25" s="196">
        <v>2.21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30.91</v>
      </c>
      <c r="G26" s="196">
        <v>0</v>
      </c>
      <c r="H26" s="196">
        <v>0</v>
      </c>
      <c r="I26" s="196">
        <v>39.950000000000003</v>
      </c>
      <c r="J26" s="196">
        <v>0</v>
      </c>
      <c r="K26" s="196">
        <v>119.77</v>
      </c>
      <c r="L26" s="196">
        <v>8.5</v>
      </c>
      <c r="M26" s="196">
        <v>2.27</v>
      </c>
      <c r="N26" s="196">
        <v>1.84</v>
      </c>
      <c r="O26" s="196">
        <v>2.6</v>
      </c>
      <c r="P26" s="196">
        <v>0.96</v>
      </c>
      <c r="Q26" s="196">
        <v>9.58</v>
      </c>
      <c r="R26" s="196">
        <v>14.9</v>
      </c>
      <c r="S26" s="196">
        <v>11.59</v>
      </c>
      <c r="T26" s="196">
        <v>0</v>
      </c>
      <c r="U26" s="196">
        <v>2.21</v>
      </c>
      <c r="V26" s="196">
        <v>6.31</v>
      </c>
      <c r="W26" s="196">
        <v>0.71</v>
      </c>
      <c r="X26" s="196">
        <v>1.54</v>
      </c>
      <c r="Y26" s="196">
        <v>0</v>
      </c>
      <c r="Z26" s="196">
        <v>3.41</v>
      </c>
      <c r="AA26" s="196">
        <v>15.31</v>
      </c>
      <c r="AB26" s="196">
        <v>0</v>
      </c>
      <c r="AC26" s="196">
        <v>2.21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18.91</v>
      </c>
      <c r="D27" s="196">
        <v>0</v>
      </c>
      <c r="E27" s="196">
        <v>0</v>
      </c>
      <c r="F27" s="196">
        <v>30.81</v>
      </c>
      <c r="G27" s="196">
        <v>0</v>
      </c>
      <c r="H27" s="196">
        <v>0</v>
      </c>
      <c r="I27" s="196">
        <v>39.950000000000003</v>
      </c>
      <c r="J27" s="196">
        <v>0</v>
      </c>
      <c r="K27" s="196">
        <v>83.03</v>
      </c>
      <c r="L27" s="196">
        <v>8.5</v>
      </c>
      <c r="M27" s="196">
        <v>2.27</v>
      </c>
      <c r="N27" s="196">
        <v>1.84</v>
      </c>
      <c r="O27" s="196">
        <v>2.6</v>
      </c>
      <c r="P27" s="196">
        <v>0.96</v>
      </c>
      <c r="Q27" s="196">
        <v>9.58</v>
      </c>
      <c r="R27" s="196">
        <v>14.9</v>
      </c>
      <c r="S27" s="196">
        <v>11.59</v>
      </c>
      <c r="T27" s="196">
        <v>0</v>
      </c>
      <c r="U27" s="196">
        <v>2.21</v>
      </c>
      <c r="V27" s="196">
        <v>0.32</v>
      </c>
      <c r="W27" s="196">
        <v>0.71</v>
      </c>
      <c r="X27" s="196">
        <v>1.54</v>
      </c>
      <c r="Y27" s="196">
        <v>0</v>
      </c>
      <c r="Z27" s="196">
        <v>4.34</v>
      </c>
      <c r="AA27" s="196">
        <v>1.4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18.91</v>
      </c>
      <c r="D28" s="196">
        <v>0</v>
      </c>
      <c r="E28" s="196">
        <v>0</v>
      </c>
      <c r="F28" s="196">
        <v>30.81</v>
      </c>
      <c r="G28" s="196">
        <v>0</v>
      </c>
      <c r="H28" s="196">
        <v>0</v>
      </c>
      <c r="I28" s="196">
        <v>39.950000000000003</v>
      </c>
      <c r="J28" s="196">
        <v>0</v>
      </c>
      <c r="K28" s="196">
        <v>94.8</v>
      </c>
      <c r="L28" s="196">
        <v>8.5</v>
      </c>
      <c r="M28" s="196">
        <v>2.27</v>
      </c>
      <c r="N28" s="196">
        <v>1.84</v>
      </c>
      <c r="O28" s="196">
        <v>2.6</v>
      </c>
      <c r="P28" s="196">
        <v>0.96</v>
      </c>
      <c r="Q28" s="196">
        <v>9.58</v>
      </c>
      <c r="R28" s="196">
        <v>14.9</v>
      </c>
      <c r="S28" s="196">
        <v>11.59</v>
      </c>
      <c r="T28" s="196">
        <v>0</v>
      </c>
      <c r="U28" s="196">
        <v>2.21</v>
      </c>
      <c r="V28" s="196">
        <v>0.32</v>
      </c>
      <c r="W28" s="196">
        <v>0.71</v>
      </c>
      <c r="X28" s="196">
        <v>1.54</v>
      </c>
      <c r="Y28" s="196">
        <v>0</v>
      </c>
      <c r="Z28" s="196">
        <v>4.34</v>
      </c>
      <c r="AA28" s="196">
        <v>1.4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30.81</v>
      </c>
      <c r="G29" s="196">
        <v>0</v>
      </c>
      <c r="H29" s="196">
        <v>0</v>
      </c>
      <c r="I29" s="196">
        <v>39.950000000000003</v>
      </c>
      <c r="J29" s="196">
        <v>0</v>
      </c>
      <c r="K29" s="196">
        <v>90.83</v>
      </c>
      <c r="L29" s="196">
        <v>8.5</v>
      </c>
      <c r="M29" s="196">
        <v>2.27</v>
      </c>
      <c r="N29" s="196">
        <v>1.84</v>
      </c>
      <c r="O29" s="196">
        <v>2.6</v>
      </c>
      <c r="P29" s="196">
        <v>0.96</v>
      </c>
      <c r="Q29" s="196">
        <v>9.58</v>
      </c>
      <c r="R29" s="196">
        <v>14.9</v>
      </c>
      <c r="S29" s="196">
        <v>11.59</v>
      </c>
      <c r="T29" s="196">
        <v>0</v>
      </c>
      <c r="U29" s="196">
        <v>2.21</v>
      </c>
      <c r="V29" s="196">
        <v>0.32</v>
      </c>
      <c r="W29" s="196">
        <v>0.71</v>
      </c>
      <c r="X29" s="196">
        <v>1.54</v>
      </c>
      <c r="Y29" s="196">
        <v>0</v>
      </c>
      <c r="Z29" s="196">
        <v>4.34</v>
      </c>
      <c r="AA29" s="196">
        <v>1.4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30.81</v>
      </c>
      <c r="G30" s="196">
        <v>0</v>
      </c>
      <c r="H30" s="196">
        <v>0</v>
      </c>
      <c r="I30" s="196">
        <v>39.950000000000003</v>
      </c>
      <c r="J30" s="196">
        <v>0</v>
      </c>
      <c r="K30" s="196">
        <v>100.48</v>
      </c>
      <c r="L30" s="196">
        <v>8.5</v>
      </c>
      <c r="M30" s="196">
        <v>2.27</v>
      </c>
      <c r="N30" s="196">
        <v>1.84</v>
      </c>
      <c r="O30" s="196">
        <v>2.6</v>
      </c>
      <c r="P30" s="196">
        <v>0.96</v>
      </c>
      <c r="Q30" s="196">
        <v>9.58</v>
      </c>
      <c r="R30" s="196">
        <v>14.9</v>
      </c>
      <c r="S30" s="196">
        <v>11.59</v>
      </c>
      <c r="T30" s="196">
        <v>0</v>
      </c>
      <c r="U30" s="196">
        <v>2.21</v>
      </c>
      <c r="V30" s="196">
        <v>0.32</v>
      </c>
      <c r="W30" s="196">
        <v>0.71</v>
      </c>
      <c r="X30" s="196">
        <v>1.54</v>
      </c>
      <c r="Y30" s="196">
        <v>0</v>
      </c>
      <c r="Z30" s="196">
        <v>4.34</v>
      </c>
      <c r="AA30" s="196">
        <v>1.4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30.81</v>
      </c>
      <c r="G31" s="196">
        <v>0</v>
      </c>
      <c r="H31" s="196">
        <v>0</v>
      </c>
      <c r="I31" s="196">
        <v>39.950000000000003</v>
      </c>
      <c r="J31" s="196">
        <v>0</v>
      </c>
      <c r="K31" s="196">
        <v>79.44</v>
      </c>
      <c r="L31" s="196">
        <v>8.5</v>
      </c>
      <c r="M31" s="196">
        <v>2.27</v>
      </c>
      <c r="N31" s="196">
        <v>1.84</v>
      </c>
      <c r="O31" s="196">
        <v>2.6</v>
      </c>
      <c r="P31" s="196">
        <v>0.96</v>
      </c>
      <c r="Q31" s="196">
        <v>9.58</v>
      </c>
      <c r="R31" s="196">
        <v>15.35</v>
      </c>
      <c r="S31" s="196">
        <v>11.59</v>
      </c>
      <c r="T31" s="196">
        <v>0</v>
      </c>
      <c r="U31" s="196">
        <v>2.21</v>
      </c>
      <c r="V31" s="196">
        <v>0.32</v>
      </c>
      <c r="W31" s="196">
        <v>0.71</v>
      </c>
      <c r="X31" s="196">
        <v>1.54</v>
      </c>
      <c r="Y31" s="196">
        <v>0</v>
      </c>
      <c r="Z31" s="196">
        <v>4.34</v>
      </c>
      <c r="AA31" s="196">
        <v>1.41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30.81</v>
      </c>
      <c r="G32" s="196">
        <v>0</v>
      </c>
      <c r="H32" s="196">
        <v>0</v>
      </c>
      <c r="I32" s="196">
        <v>39.950000000000003</v>
      </c>
      <c r="J32" s="196">
        <v>0</v>
      </c>
      <c r="K32" s="196">
        <v>29.48</v>
      </c>
      <c r="L32" s="196">
        <v>5.57</v>
      </c>
      <c r="M32" s="196">
        <v>2.27</v>
      </c>
      <c r="N32" s="196">
        <v>1.84</v>
      </c>
      <c r="O32" s="196">
        <v>2.6</v>
      </c>
      <c r="P32" s="196">
        <v>0.96</v>
      </c>
      <c r="Q32" s="196">
        <v>9.58</v>
      </c>
      <c r="R32" s="196">
        <v>0.66</v>
      </c>
      <c r="S32" s="196">
        <v>11.59</v>
      </c>
      <c r="T32" s="196">
        <v>0</v>
      </c>
      <c r="U32" s="196">
        <v>2.21</v>
      </c>
      <c r="V32" s="196">
        <v>0.32</v>
      </c>
      <c r="W32" s="196">
        <v>0.71</v>
      </c>
      <c r="X32" s="196">
        <v>1.54</v>
      </c>
      <c r="Y32" s="196">
        <v>0</v>
      </c>
      <c r="Z32" s="196">
        <v>4.34</v>
      </c>
      <c r="AA32" s="196">
        <v>1.4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30.81</v>
      </c>
      <c r="G33" s="196">
        <v>0</v>
      </c>
      <c r="H33" s="196">
        <v>0</v>
      </c>
      <c r="I33" s="196">
        <v>39.950000000000003</v>
      </c>
      <c r="J33" s="196">
        <v>0</v>
      </c>
      <c r="K33" s="196">
        <v>9.0399999999999991</v>
      </c>
      <c r="L33" s="196">
        <v>5.57</v>
      </c>
      <c r="M33" s="196">
        <v>2.27</v>
      </c>
      <c r="N33" s="196">
        <v>1.84</v>
      </c>
      <c r="O33" s="196">
        <v>2.6</v>
      </c>
      <c r="P33" s="196">
        <v>0.96</v>
      </c>
      <c r="Q33" s="196">
        <v>9.58</v>
      </c>
      <c r="R33" s="196">
        <v>0.66</v>
      </c>
      <c r="S33" s="196">
        <v>11.59</v>
      </c>
      <c r="T33" s="196">
        <v>0</v>
      </c>
      <c r="U33" s="196">
        <v>2.21</v>
      </c>
      <c r="V33" s="196">
        <v>0.32</v>
      </c>
      <c r="W33" s="196">
        <v>0.71</v>
      </c>
      <c r="X33" s="196">
        <v>1.53</v>
      </c>
      <c r="Y33" s="196">
        <v>0</v>
      </c>
      <c r="Z33" s="196">
        <v>4.34</v>
      </c>
      <c r="AA33" s="196">
        <v>1.4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30.81</v>
      </c>
      <c r="G34" s="196">
        <v>0</v>
      </c>
      <c r="H34" s="196">
        <v>0</v>
      </c>
      <c r="I34" s="196">
        <v>39.950000000000003</v>
      </c>
      <c r="J34" s="196">
        <v>0</v>
      </c>
      <c r="K34" s="196">
        <v>9.0399999999999991</v>
      </c>
      <c r="L34" s="196">
        <v>5.57</v>
      </c>
      <c r="M34" s="196">
        <v>2.27</v>
      </c>
      <c r="N34" s="196">
        <v>1.84</v>
      </c>
      <c r="O34" s="196">
        <v>2.6</v>
      </c>
      <c r="P34" s="196">
        <v>0.96</v>
      </c>
      <c r="Q34" s="196">
        <v>9.58</v>
      </c>
      <c r="R34" s="196">
        <v>0.66</v>
      </c>
      <c r="S34" s="196">
        <v>11.59</v>
      </c>
      <c r="T34" s="196">
        <v>0</v>
      </c>
      <c r="U34" s="196">
        <v>2.21</v>
      </c>
      <c r="V34" s="196">
        <v>0.32</v>
      </c>
      <c r="W34" s="196">
        <v>0.71</v>
      </c>
      <c r="X34" s="196">
        <v>1.53</v>
      </c>
      <c r="Y34" s="196">
        <v>0</v>
      </c>
      <c r="Z34" s="196">
        <v>4.34</v>
      </c>
      <c r="AA34" s="196">
        <v>1.4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30.81</v>
      </c>
      <c r="G35" s="196">
        <v>0</v>
      </c>
      <c r="H35" s="196">
        <v>0</v>
      </c>
      <c r="I35" s="196">
        <v>29.36</v>
      </c>
      <c r="J35" s="196">
        <v>0</v>
      </c>
      <c r="K35" s="196">
        <v>9.0399999999999991</v>
      </c>
      <c r="L35" s="196">
        <v>5.57</v>
      </c>
      <c r="M35" s="196">
        <v>2.27</v>
      </c>
      <c r="N35" s="196">
        <v>1.84</v>
      </c>
      <c r="O35" s="196">
        <v>2.6</v>
      </c>
      <c r="P35" s="196">
        <v>0.96</v>
      </c>
      <c r="Q35" s="196">
        <v>9.58</v>
      </c>
      <c r="R35" s="196">
        <v>0.66</v>
      </c>
      <c r="S35" s="196">
        <v>11.59</v>
      </c>
      <c r="T35" s="196">
        <v>0</v>
      </c>
      <c r="U35" s="196">
        <v>2.21</v>
      </c>
      <c r="V35" s="196">
        <v>0.32</v>
      </c>
      <c r="W35" s="196">
        <v>0.71</v>
      </c>
      <c r="X35" s="196">
        <v>1.53</v>
      </c>
      <c r="Y35" s="196">
        <v>0</v>
      </c>
      <c r="Z35" s="196">
        <v>4.34</v>
      </c>
      <c r="AA35" s="196">
        <v>1.4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30.81</v>
      </c>
      <c r="G36" s="196">
        <v>0</v>
      </c>
      <c r="H36" s="196">
        <v>0</v>
      </c>
      <c r="I36" s="196">
        <v>29.36</v>
      </c>
      <c r="J36" s="196">
        <v>0</v>
      </c>
      <c r="K36" s="196">
        <v>9.0399999999999991</v>
      </c>
      <c r="L36" s="196">
        <v>5.57</v>
      </c>
      <c r="M36" s="196">
        <v>2.27</v>
      </c>
      <c r="N36" s="196">
        <v>1.84</v>
      </c>
      <c r="O36" s="196">
        <v>2.6</v>
      </c>
      <c r="P36" s="196">
        <v>0.96</v>
      </c>
      <c r="Q36" s="196">
        <v>9.58</v>
      </c>
      <c r="R36" s="196">
        <v>0.66</v>
      </c>
      <c r="S36" s="196">
        <v>11.59</v>
      </c>
      <c r="T36" s="196">
        <v>0</v>
      </c>
      <c r="U36" s="196">
        <v>2.21</v>
      </c>
      <c r="V36" s="196">
        <v>0.32</v>
      </c>
      <c r="W36" s="196">
        <v>0.71</v>
      </c>
      <c r="X36" s="196">
        <v>1.53</v>
      </c>
      <c r="Y36" s="196">
        <v>0</v>
      </c>
      <c r="Z36" s="196">
        <v>4.34</v>
      </c>
      <c r="AA36" s="196">
        <v>1.41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30.81</v>
      </c>
      <c r="G37" s="196">
        <v>0</v>
      </c>
      <c r="H37" s="196">
        <v>0</v>
      </c>
      <c r="I37" s="196">
        <v>29.36</v>
      </c>
      <c r="J37" s="196">
        <v>0</v>
      </c>
      <c r="K37" s="196">
        <v>9.0399999999999991</v>
      </c>
      <c r="L37" s="196">
        <v>5.57</v>
      </c>
      <c r="M37" s="196">
        <v>2.27</v>
      </c>
      <c r="N37" s="196">
        <v>1.84</v>
      </c>
      <c r="O37" s="196">
        <v>2.6</v>
      </c>
      <c r="P37" s="196">
        <v>0.96</v>
      </c>
      <c r="Q37" s="196">
        <v>9.58</v>
      </c>
      <c r="R37" s="196">
        <v>4.1399999999999997</v>
      </c>
      <c r="S37" s="196">
        <v>11.59</v>
      </c>
      <c r="T37" s="196">
        <v>0</v>
      </c>
      <c r="U37" s="196">
        <v>2.21</v>
      </c>
      <c r="V37" s="196">
        <v>0.32</v>
      </c>
      <c r="W37" s="196">
        <v>0.71</v>
      </c>
      <c r="X37" s="196">
        <v>1.53</v>
      </c>
      <c r="Y37" s="196">
        <v>0</v>
      </c>
      <c r="Z37" s="196">
        <v>4.34</v>
      </c>
      <c r="AA37" s="196">
        <v>1.4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30.81</v>
      </c>
      <c r="G38" s="196">
        <v>0</v>
      </c>
      <c r="H38" s="196">
        <v>0</v>
      </c>
      <c r="I38" s="196">
        <v>29.36</v>
      </c>
      <c r="J38" s="196">
        <v>0</v>
      </c>
      <c r="K38" s="196">
        <v>9.0399999999999991</v>
      </c>
      <c r="L38" s="196">
        <v>5.57</v>
      </c>
      <c r="M38" s="196">
        <v>2.27</v>
      </c>
      <c r="N38" s="196">
        <v>1.84</v>
      </c>
      <c r="O38" s="196">
        <v>2.6</v>
      </c>
      <c r="P38" s="196">
        <v>0.96</v>
      </c>
      <c r="Q38" s="196">
        <v>9.58</v>
      </c>
      <c r="R38" s="196">
        <v>2.21</v>
      </c>
      <c r="S38" s="196">
        <v>11.59</v>
      </c>
      <c r="T38" s="196">
        <v>0</v>
      </c>
      <c r="U38" s="196">
        <v>2.21</v>
      </c>
      <c r="V38" s="196">
        <v>0.32</v>
      </c>
      <c r="W38" s="196">
        <v>0.71</v>
      </c>
      <c r="X38" s="196">
        <v>1.53</v>
      </c>
      <c r="Y38" s="196">
        <v>0</v>
      </c>
      <c r="Z38" s="196">
        <v>4.34</v>
      </c>
      <c r="AA38" s="196">
        <v>1.4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30.81</v>
      </c>
      <c r="G39" s="196">
        <v>0</v>
      </c>
      <c r="H39" s="196">
        <v>0</v>
      </c>
      <c r="I39" s="196">
        <v>29.36</v>
      </c>
      <c r="J39" s="196">
        <v>0</v>
      </c>
      <c r="K39" s="196">
        <v>9.0399999999999991</v>
      </c>
      <c r="L39" s="196">
        <v>5.57</v>
      </c>
      <c r="M39" s="196">
        <v>2.27</v>
      </c>
      <c r="N39" s="196">
        <v>1.84</v>
      </c>
      <c r="O39" s="196">
        <v>2.6</v>
      </c>
      <c r="P39" s="196">
        <v>0.96</v>
      </c>
      <c r="Q39" s="196">
        <v>9.58</v>
      </c>
      <c r="R39" s="196">
        <v>0.66</v>
      </c>
      <c r="S39" s="196">
        <v>11.59</v>
      </c>
      <c r="T39" s="196">
        <v>0</v>
      </c>
      <c r="U39" s="196">
        <v>2.21</v>
      </c>
      <c r="V39" s="196">
        <v>0.32</v>
      </c>
      <c r="W39" s="196">
        <v>0.71</v>
      </c>
      <c r="X39" s="196">
        <v>1.53</v>
      </c>
      <c r="Y39" s="196">
        <v>0</v>
      </c>
      <c r="Z39" s="196">
        <v>4.34</v>
      </c>
      <c r="AA39" s="196">
        <v>1.4</v>
      </c>
      <c r="AB39" s="196">
        <v>0</v>
      </c>
      <c r="AC39" s="196">
        <v>2.65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30.81</v>
      </c>
      <c r="G40" s="196">
        <v>0</v>
      </c>
      <c r="H40" s="196">
        <v>0</v>
      </c>
      <c r="I40" s="196">
        <v>29.36</v>
      </c>
      <c r="J40" s="196">
        <v>0</v>
      </c>
      <c r="K40" s="196">
        <v>9.0399999999999991</v>
      </c>
      <c r="L40" s="196">
        <v>5.57</v>
      </c>
      <c r="M40" s="196">
        <v>2.27</v>
      </c>
      <c r="N40" s="196">
        <v>1.84</v>
      </c>
      <c r="O40" s="196">
        <v>2.6</v>
      </c>
      <c r="P40" s="196">
        <v>0.96</v>
      </c>
      <c r="Q40" s="196">
        <v>9.58</v>
      </c>
      <c r="R40" s="196">
        <v>0.66</v>
      </c>
      <c r="S40" s="196">
        <v>11.59</v>
      </c>
      <c r="T40" s="196">
        <v>0</v>
      </c>
      <c r="U40" s="196">
        <v>2.21</v>
      </c>
      <c r="V40" s="196">
        <v>0.32</v>
      </c>
      <c r="W40" s="196">
        <v>0.71</v>
      </c>
      <c r="X40" s="196">
        <v>1.53</v>
      </c>
      <c r="Y40" s="196">
        <v>0</v>
      </c>
      <c r="Z40" s="196">
        <v>4.34</v>
      </c>
      <c r="AA40" s="196">
        <v>1.4</v>
      </c>
      <c r="AB40" s="196">
        <v>0</v>
      </c>
      <c r="AC40" s="196">
        <v>2.65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30.81</v>
      </c>
      <c r="G41" s="196">
        <v>0</v>
      </c>
      <c r="H41" s="196">
        <v>0</v>
      </c>
      <c r="I41" s="196">
        <v>29.36</v>
      </c>
      <c r="J41" s="196">
        <v>0</v>
      </c>
      <c r="K41" s="196">
        <v>9.0399999999999991</v>
      </c>
      <c r="L41" s="196">
        <v>8.4700000000000006</v>
      </c>
      <c r="M41" s="196">
        <v>2.27</v>
      </c>
      <c r="N41" s="196">
        <v>1.84</v>
      </c>
      <c r="O41" s="196">
        <v>2.6</v>
      </c>
      <c r="P41" s="196">
        <v>0.96</v>
      </c>
      <c r="Q41" s="196">
        <v>9.58</v>
      </c>
      <c r="R41" s="196">
        <v>0.66</v>
      </c>
      <c r="S41" s="196">
        <v>11.59</v>
      </c>
      <c r="T41" s="196">
        <v>0</v>
      </c>
      <c r="U41" s="196">
        <v>2.21</v>
      </c>
      <c r="V41" s="196">
        <v>0.32</v>
      </c>
      <c r="W41" s="196">
        <v>0.71</v>
      </c>
      <c r="X41" s="196">
        <v>1.53</v>
      </c>
      <c r="Y41" s="196">
        <v>0</v>
      </c>
      <c r="Z41" s="196">
        <v>4.34</v>
      </c>
      <c r="AA41" s="196">
        <v>1.4</v>
      </c>
      <c r="AB41" s="196">
        <v>0</v>
      </c>
      <c r="AC41" s="196">
        <v>2.65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19.68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30.81</v>
      </c>
      <c r="G42" s="196">
        <v>0</v>
      </c>
      <c r="H42" s="196">
        <v>0</v>
      </c>
      <c r="I42" s="196">
        <v>29.36</v>
      </c>
      <c r="J42" s="196">
        <v>0</v>
      </c>
      <c r="K42" s="196">
        <v>9.0399999999999991</v>
      </c>
      <c r="L42" s="196">
        <v>8.4700000000000006</v>
      </c>
      <c r="M42" s="196">
        <v>2.27</v>
      </c>
      <c r="N42" s="196">
        <v>1.84</v>
      </c>
      <c r="O42" s="196">
        <v>2.6</v>
      </c>
      <c r="P42" s="196">
        <v>0.96</v>
      </c>
      <c r="Q42" s="196">
        <v>9.58</v>
      </c>
      <c r="R42" s="196">
        <v>0.66</v>
      </c>
      <c r="S42" s="196">
        <v>11.59</v>
      </c>
      <c r="T42" s="196">
        <v>0</v>
      </c>
      <c r="U42" s="196">
        <v>2.21</v>
      </c>
      <c r="V42" s="196">
        <v>0.32</v>
      </c>
      <c r="W42" s="196">
        <v>0.71</v>
      </c>
      <c r="X42" s="196">
        <v>1.53</v>
      </c>
      <c r="Y42" s="196">
        <v>0</v>
      </c>
      <c r="Z42" s="196">
        <v>4.34</v>
      </c>
      <c r="AA42" s="196">
        <v>1.4</v>
      </c>
      <c r="AB42" s="196">
        <v>0</v>
      </c>
      <c r="AC42" s="196">
        <v>2.65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19.68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30.81</v>
      </c>
      <c r="G43" s="196">
        <v>0</v>
      </c>
      <c r="H43" s="196">
        <v>0</v>
      </c>
      <c r="I43" s="196">
        <v>29.36</v>
      </c>
      <c r="J43" s="196">
        <v>0</v>
      </c>
      <c r="K43" s="196">
        <v>9.0399999999999991</v>
      </c>
      <c r="L43" s="196">
        <v>8.4700000000000006</v>
      </c>
      <c r="M43" s="196">
        <v>2.27</v>
      </c>
      <c r="N43" s="196">
        <v>1.84</v>
      </c>
      <c r="O43" s="196">
        <v>2.6</v>
      </c>
      <c r="P43" s="196">
        <v>0.96</v>
      </c>
      <c r="Q43" s="196">
        <v>9.58</v>
      </c>
      <c r="R43" s="196">
        <v>0.66</v>
      </c>
      <c r="S43" s="196">
        <v>11.59</v>
      </c>
      <c r="T43" s="196">
        <v>0</v>
      </c>
      <c r="U43" s="196">
        <v>2.21</v>
      </c>
      <c r="V43" s="196">
        <v>1.44</v>
      </c>
      <c r="W43" s="196">
        <v>0.71</v>
      </c>
      <c r="X43" s="196">
        <v>1.53</v>
      </c>
      <c r="Y43" s="196">
        <v>0</v>
      </c>
      <c r="Z43" s="196">
        <v>5.29</v>
      </c>
      <c r="AA43" s="196">
        <v>1.07</v>
      </c>
      <c r="AB43" s="196">
        <v>0</v>
      </c>
      <c r="AC43" s="196">
        <v>2.65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19.68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30.81</v>
      </c>
      <c r="G44" s="196">
        <v>0</v>
      </c>
      <c r="H44" s="196">
        <v>0</v>
      </c>
      <c r="I44" s="196">
        <v>29.36</v>
      </c>
      <c r="J44" s="196">
        <v>0</v>
      </c>
      <c r="K44" s="196">
        <v>9.0399999999999991</v>
      </c>
      <c r="L44" s="196">
        <v>8.4700000000000006</v>
      </c>
      <c r="M44" s="196">
        <v>2.27</v>
      </c>
      <c r="N44" s="196">
        <v>1.84</v>
      </c>
      <c r="O44" s="196">
        <v>2.6</v>
      </c>
      <c r="P44" s="196">
        <v>0.96</v>
      </c>
      <c r="Q44" s="196">
        <v>9.58</v>
      </c>
      <c r="R44" s="196">
        <v>0.66</v>
      </c>
      <c r="S44" s="196">
        <v>11.59</v>
      </c>
      <c r="T44" s="196">
        <v>0</v>
      </c>
      <c r="U44" s="196">
        <v>2.21</v>
      </c>
      <c r="V44" s="196">
        <v>0.32</v>
      </c>
      <c r="W44" s="196">
        <v>0.71</v>
      </c>
      <c r="X44" s="196">
        <v>1.53</v>
      </c>
      <c r="Y44" s="196">
        <v>0</v>
      </c>
      <c r="Z44" s="196">
        <v>11.14</v>
      </c>
      <c r="AA44" s="196">
        <v>1.07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19.68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30.81</v>
      </c>
      <c r="G45" s="196">
        <v>0</v>
      </c>
      <c r="H45" s="196">
        <v>0</v>
      </c>
      <c r="I45" s="196">
        <v>29.36</v>
      </c>
      <c r="J45" s="196">
        <v>0</v>
      </c>
      <c r="K45" s="196">
        <v>9.0399999999999991</v>
      </c>
      <c r="L45" s="196">
        <v>5.57</v>
      </c>
      <c r="M45" s="196">
        <v>2.27</v>
      </c>
      <c r="N45" s="196">
        <v>1.84</v>
      </c>
      <c r="O45" s="196">
        <v>2.6</v>
      </c>
      <c r="P45" s="196">
        <v>0.96</v>
      </c>
      <c r="Q45" s="196">
        <v>9.58</v>
      </c>
      <c r="R45" s="196">
        <v>0.66</v>
      </c>
      <c r="S45" s="196">
        <v>11.59</v>
      </c>
      <c r="T45" s="196">
        <v>0</v>
      </c>
      <c r="U45" s="196">
        <v>2.21</v>
      </c>
      <c r="V45" s="196">
        <v>0</v>
      </c>
      <c r="W45" s="196">
        <v>0.71</v>
      </c>
      <c r="X45" s="196">
        <v>1.53</v>
      </c>
      <c r="Y45" s="196">
        <v>0</v>
      </c>
      <c r="Z45" s="196">
        <v>4.34</v>
      </c>
      <c r="AA45" s="196">
        <v>1.41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19.68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30.62</v>
      </c>
      <c r="G46" s="196">
        <v>0</v>
      </c>
      <c r="H46" s="196">
        <v>0</v>
      </c>
      <c r="I46" s="196">
        <v>29.36</v>
      </c>
      <c r="J46" s="196">
        <v>0</v>
      </c>
      <c r="K46" s="196">
        <v>9.0399999999999991</v>
      </c>
      <c r="L46" s="196">
        <v>5.57</v>
      </c>
      <c r="M46" s="196">
        <v>2.27</v>
      </c>
      <c r="N46" s="196">
        <v>1.84</v>
      </c>
      <c r="O46" s="196">
        <v>2.6</v>
      </c>
      <c r="P46" s="196">
        <v>0.96</v>
      </c>
      <c r="Q46" s="196">
        <v>9.58</v>
      </c>
      <c r="R46" s="196">
        <v>0.66</v>
      </c>
      <c r="S46" s="196">
        <v>11.59</v>
      </c>
      <c r="T46" s="196">
        <v>0</v>
      </c>
      <c r="U46" s="196">
        <v>2.21</v>
      </c>
      <c r="V46" s="196">
        <v>0.32</v>
      </c>
      <c r="W46" s="196">
        <v>0.71</v>
      </c>
      <c r="X46" s="196">
        <v>1.53</v>
      </c>
      <c r="Y46" s="196">
        <v>0</v>
      </c>
      <c r="Z46" s="196">
        <v>4.34</v>
      </c>
      <c r="AA46" s="196">
        <v>1.41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19.68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30.62</v>
      </c>
      <c r="G47" s="196">
        <v>0</v>
      </c>
      <c r="H47" s="196">
        <v>0</v>
      </c>
      <c r="I47" s="196">
        <v>29.36</v>
      </c>
      <c r="J47" s="196">
        <v>0</v>
      </c>
      <c r="K47" s="196">
        <v>9.0399999999999991</v>
      </c>
      <c r="L47" s="196">
        <v>5.57</v>
      </c>
      <c r="M47" s="196">
        <v>2.27</v>
      </c>
      <c r="N47" s="196">
        <v>1.84</v>
      </c>
      <c r="O47" s="196">
        <v>2.6</v>
      </c>
      <c r="P47" s="196">
        <v>0.96</v>
      </c>
      <c r="Q47" s="196">
        <v>9.58</v>
      </c>
      <c r="R47" s="196">
        <v>0.66</v>
      </c>
      <c r="S47" s="196">
        <v>11.59</v>
      </c>
      <c r="T47" s="196">
        <v>0</v>
      </c>
      <c r="U47" s="196">
        <v>2.21</v>
      </c>
      <c r="V47" s="196">
        <v>0.32</v>
      </c>
      <c r="W47" s="196">
        <v>0.71</v>
      </c>
      <c r="X47" s="196">
        <v>1.53</v>
      </c>
      <c r="Y47" s="196">
        <v>0</v>
      </c>
      <c r="Z47" s="196">
        <v>3.24</v>
      </c>
      <c r="AA47" s="196">
        <v>1.4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19.68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30.62</v>
      </c>
      <c r="G48" s="196">
        <v>0</v>
      </c>
      <c r="H48" s="196">
        <v>0</v>
      </c>
      <c r="I48" s="196">
        <v>29.36</v>
      </c>
      <c r="J48" s="196">
        <v>0</v>
      </c>
      <c r="K48" s="196">
        <v>9.0399999999999991</v>
      </c>
      <c r="L48" s="196">
        <v>8.4700000000000006</v>
      </c>
      <c r="M48" s="196">
        <v>2.27</v>
      </c>
      <c r="N48" s="196">
        <v>1.84</v>
      </c>
      <c r="O48" s="196">
        <v>2.6</v>
      </c>
      <c r="P48" s="196">
        <v>0.96</v>
      </c>
      <c r="Q48" s="196">
        <v>9.58</v>
      </c>
      <c r="R48" s="196">
        <v>13.8</v>
      </c>
      <c r="S48" s="196">
        <v>11.59</v>
      </c>
      <c r="T48" s="196">
        <v>0</v>
      </c>
      <c r="U48" s="196">
        <v>2.21</v>
      </c>
      <c r="V48" s="196">
        <v>0.32</v>
      </c>
      <c r="W48" s="196">
        <v>0.71</v>
      </c>
      <c r="X48" s="196">
        <v>1.53</v>
      </c>
      <c r="Y48" s="196">
        <v>0</v>
      </c>
      <c r="Z48" s="196">
        <v>3.24</v>
      </c>
      <c r="AA48" s="196">
        <v>1.4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19.68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30.62</v>
      </c>
      <c r="G49" s="196">
        <v>0</v>
      </c>
      <c r="H49" s="196">
        <v>0</v>
      </c>
      <c r="I49" s="196">
        <v>29.36</v>
      </c>
      <c r="J49" s="196">
        <v>0</v>
      </c>
      <c r="K49" s="196">
        <v>32.96</v>
      </c>
      <c r="L49" s="196">
        <v>8.4700000000000006</v>
      </c>
      <c r="M49" s="196">
        <v>2.27</v>
      </c>
      <c r="N49" s="196">
        <v>1.84</v>
      </c>
      <c r="O49" s="196">
        <v>2.6</v>
      </c>
      <c r="P49" s="196">
        <v>0.92</v>
      </c>
      <c r="Q49" s="196">
        <v>9.58</v>
      </c>
      <c r="R49" s="196">
        <v>13.8</v>
      </c>
      <c r="S49" s="196">
        <v>11.59</v>
      </c>
      <c r="T49" s="196">
        <v>0</v>
      </c>
      <c r="U49" s="196">
        <v>2.21</v>
      </c>
      <c r="V49" s="196">
        <v>0.32</v>
      </c>
      <c r="W49" s="196">
        <v>0.71</v>
      </c>
      <c r="X49" s="196">
        <v>1.53</v>
      </c>
      <c r="Y49" s="196">
        <v>0</v>
      </c>
      <c r="Z49" s="196">
        <v>4.34</v>
      </c>
      <c r="AA49" s="196">
        <v>1.4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19.68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30.62</v>
      </c>
      <c r="G50" s="196">
        <v>0</v>
      </c>
      <c r="H50" s="196">
        <v>0</v>
      </c>
      <c r="I50" s="196">
        <v>29.36</v>
      </c>
      <c r="J50" s="196">
        <v>0</v>
      </c>
      <c r="K50" s="196">
        <v>42.61</v>
      </c>
      <c r="L50" s="196">
        <v>8.4700000000000006</v>
      </c>
      <c r="M50" s="196">
        <v>2.27</v>
      </c>
      <c r="N50" s="196">
        <v>1.84</v>
      </c>
      <c r="O50" s="196">
        <v>2.6</v>
      </c>
      <c r="P50" s="196">
        <v>0.92</v>
      </c>
      <c r="Q50" s="196">
        <v>9.58</v>
      </c>
      <c r="R50" s="196">
        <v>13.8</v>
      </c>
      <c r="S50" s="196">
        <v>11.59</v>
      </c>
      <c r="T50" s="196">
        <v>0</v>
      </c>
      <c r="U50" s="196">
        <v>2.21</v>
      </c>
      <c r="V50" s="196">
        <v>0.32</v>
      </c>
      <c r="W50" s="196">
        <v>0.71</v>
      </c>
      <c r="X50" s="196">
        <v>1.53</v>
      </c>
      <c r="Y50" s="196">
        <v>0</v>
      </c>
      <c r="Z50" s="196">
        <v>4.34</v>
      </c>
      <c r="AA50" s="196">
        <v>1.41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19.68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30.62</v>
      </c>
      <c r="G51" s="196">
        <v>0</v>
      </c>
      <c r="H51" s="196">
        <v>0</v>
      </c>
      <c r="I51" s="196">
        <v>29.36</v>
      </c>
      <c r="J51" s="196">
        <v>0</v>
      </c>
      <c r="K51" s="196">
        <v>61.9</v>
      </c>
      <c r="L51" s="196">
        <v>8.4700000000000006</v>
      </c>
      <c r="M51" s="196">
        <v>2.27</v>
      </c>
      <c r="N51" s="196">
        <v>1.84</v>
      </c>
      <c r="O51" s="196">
        <v>2.6</v>
      </c>
      <c r="P51" s="196">
        <v>0.92</v>
      </c>
      <c r="Q51" s="196">
        <v>9.58</v>
      </c>
      <c r="R51" s="196">
        <v>13.8</v>
      </c>
      <c r="S51" s="196">
        <v>11.59</v>
      </c>
      <c r="T51" s="196">
        <v>0</v>
      </c>
      <c r="U51" s="196">
        <v>2.21</v>
      </c>
      <c r="V51" s="196">
        <v>0.32</v>
      </c>
      <c r="W51" s="196">
        <v>0.71</v>
      </c>
      <c r="X51" s="196">
        <v>1.53</v>
      </c>
      <c r="Y51" s="196">
        <v>0</v>
      </c>
      <c r="Z51" s="196">
        <v>4.34</v>
      </c>
      <c r="AA51" s="196">
        <v>1.41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19.68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30.62</v>
      </c>
      <c r="G52" s="196">
        <v>0</v>
      </c>
      <c r="H52" s="196">
        <v>0</v>
      </c>
      <c r="I52" s="196">
        <v>29.36</v>
      </c>
      <c r="J52" s="196">
        <v>0</v>
      </c>
      <c r="K52" s="196">
        <v>81.19</v>
      </c>
      <c r="L52" s="196">
        <v>8.4700000000000006</v>
      </c>
      <c r="M52" s="196">
        <v>2.27</v>
      </c>
      <c r="N52" s="196">
        <v>1.84</v>
      </c>
      <c r="O52" s="196">
        <v>2.6</v>
      </c>
      <c r="P52" s="196">
        <v>0.92</v>
      </c>
      <c r="Q52" s="196">
        <v>9.58</v>
      </c>
      <c r="R52" s="196">
        <v>13.8</v>
      </c>
      <c r="S52" s="196">
        <v>11.59</v>
      </c>
      <c r="T52" s="196">
        <v>0</v>
      </c>
      <c r="U52" s="196">
        <v>2.21</v>
      </c>
      <c r="V52" s="196">
        <v>0.32</v>
      </c>
      <c r="W52" s="196">
        <v>0.71</v>
      </c>
      <c r="X52" s="196">
        <v>1.53</v>
      </c>
      <c r="Y52" s="196">
        <v>0</v>
      </c>
      <c r="Z52" s="196">
        <v>4.34</v>
      </c>
      <c r="AA52" s="196">
        <v>1.41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30.62</v>
      </c>
      <c r="G53" s="196">
        <v>0</v>
      </c>
      <c r="H53" s="196">
        <v>0</v>
      </c>
      <c r="I53" s="196">
        <v>29.36</v>
      </c>
      <c r="J53" s="196">
        <v>0</v>
      </c>
      <c r="K53" s="196">
        <v>100.48</v>
      </c>
      <c r="L53" s="196">
        <v>8.4700000000000006</v>
      </c>
      <c r="M53" s="196">
        <v>2.27</v>
      </c>
      <c r="N53" s="196">
        <v>1.84</v>
      </c>
      <c r="O53" s="196">
        <v>2.6</v>
      </c>
      <c r="P53" s="196">
        <v>0.92</v>
      </c>
      <c r="Q53" s="196">
        <v>0.33</v>
      </c>
      <c r="R53" s="196">
        <v>13.8</v>
      </c>
      <c r="S53" s="196">
        <v>0.41</v>
      </c>
      <c r="T53" s="196">
        <v>0</v>
      </c>
      <c r="U53" s="196">
        <v>2.21</v>
      </c>
      <c r="V53" s="196">
        <v>0.32</v>
      </c>
      <c r="W53" s="196">
        <v>0.71</v>
      </c>
      <c r="X53" s="196">
        <v>1.53</v>
      </c>
      <c r="Y53" s="196">
        <v>0</v>
      </c>
      <c r="Z53" s="196">
        <v>4.34</v>
      </c>
      <c r="AA53" s="196">
        <v>1.41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30.62</v>
      </c>
      <c r="G54" s="196">
        <v>0</v>
      </c>
      <c r="H54" s="196">
        <v>0</v>
      </c>
      <c r="I54" s="196">
        <v>29.36</v>
      </c>
      <c r="J54" s="196">
        <v>0</v>
      </c>
      <c r="K54" s="196">
        <v>119.77</v>
      </c>
      <c r="L54" s="196">
        <v>8.4700000000000006</v>
      </c>
      <c r="M54" s="196">
        <v>2.27</v>
      </c>
      <c r="N54" s="196">
        <v>1.84</v>
      </c>
      <c r="O54" s="196">
        <v>2.6</v>
      </c>
      <c r="P54" s="196">
        <v>0.92</v>
      </c>
      <c r="Q54" s="196">
        <v>0.33</v>
      </c>
      <c r="R54" s="196">
        <v>13.8</v>
      </c>
      <c r="S54" s="196">
        <v>0.41</v>
      </c>
      <c r="T54" s="196">
        <v>0</v>
      </c>
      <c r="U54" s="196">
        <v>2.21</v>
      </c>
      <c r="V54" s="196">
        <v>0.32</v>
      </c>
      <c r="W54" s="196">
        <v>0.71</v>
      </c>
      <c r="X54" s="196">
        <v>1.53</v>
      </c>
      <c r="Y54" s="196">
        <v>0</v>
      </c>
      <c r="Z54" s="196">
        <v>4.34</v>
      </c>
      <c r="AA54" s="196">
        <v>1.41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30.62</v>
      </c>
      <c r="G55" s="196">
        <v>0</v>
      </c>
      <c r="H55" s="196">
        <v>0</v>
      </c>
      <c r="I55" s="196">
        <v>29.36</v>
      </c>
      <c r="J55" s="196">
        <v>0</v>
      </c>
      <c r="K55" s="196">
        <v>119.77</v>
      </c>
      <c r="L55" s="196">
        <v>8.4700000000000006</v>
      </c>
      <c r="M55" s="196">
        <v>2.27</v>
      </c>
      <c r="N55" s="196">
        <v>1.84</v>
      </c>
      <c r="O55" s="196">
        <v>2.6</v>
      </c>
      <c r="P55" s="196">
        <v>0.92</v>
      </c>
      <c r="Q55" s="196">
        <v>0.33</v>
      </c>
      <c r="R55" s="196">
        <v>13.8</v>
      </c>
      <c r="S55" s="196">
        <v>0.41</v>
      </c>
      <c r="T55" s="196">
        <v>0</v>
      </c>
      <c r="U55" s="196">
        <v>2.21</v>
      </c>
      <c r="V55" s="196">
        <v>6.21</v>
      </c>
      <c r="W55" s="196">
        <v>15.04</v>
      </c>
      <c r="X55" s="196">
        <v>1.54</v>
      </c>
      <c r="Y55" s="196">
        <v>0</v>
      </c>
      <c r="Z55" s="196">
        <v>4.34</v>
      </c>
      <c r="AA55" s="196">
        <v>25.15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30.62</v>
      </c>
      <c r="G56" s="196">
        <v>0</v>
      </c>
      <c r="H56" s="196">
        <v>0</v>
      </c>
      <c r="I56" s="196">
        <v>29.36</v>
      </c>
      <c r="J56" s="196">
        <v>0</v>
      </c>
      <c r="K56" s="196">
        <v>119.77</v>
      </c>
      <c r="L56" s="196">
        <v>8.4700000000000006</v>
      </c>
      <c r="M56" s="196">
        <v>2.27</v>
      </c>
      <c r="N56" s="196">
        <v>1.84</v>
      </c>
      <c r="O56" s="196">
        <v>2.6</v>
      </c>
      <c r="P56" s="196">
        <v>0.92</v>
      </c>
      <c r="Q56" s="196">
        <v>0.33</v>
      </c>
      <c r="R56" s="196">
        <v>13.8</v>
      </c>
      <c r="S56" s="196">
        <v>0.41</v>
      </c>
      <c r="T56" s="196">
        <v>0</v>
      </c>
      <c r="U56" s="196">
        <v>2.21</v>
      </c>
      <c r="V56" s="196">
        <v>6.21</v>
      </c>
      <c r="W56" s="196">
        <v>15.04</v>
      </c>
      <c r="X56" s="196">
        <v>1.54</v>
      </c>
      <c r="Y56" s="196">
        <v>0</v>
      </c>
      <c r="Z56" s="196">
        <v>4.34</v>
      </c>
      <c r="AA56" s="196">
        <v>25.15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30.62</v>
      </c>
      <c r="G57" s="196">
        <v>0</v>
      </c>
      <c r="H57" s="196">
        <v>0</v>
      </c>
      <c r="I57" s="196">
        <v>29.36</v>
      </c>
      <c r="J57" s="196">
        <v>0</v>
      </c>
      <c r="K57" s="196">
        <v>119.77</v>
      </c>
      <c r="L57" s="196">
        <v>8.4700000000000006</v>
      </c>
      <c r="M57" s="196">
        <v>2.27</v>
      </c>
      <c r="N57" s="196">
        <v>1.84</v>
      </c>
      <c r="O57" s="196">
        <v>2.6</v>
      </c>
      <c r="P57" s="196">
        <v>0.92</v>
      </c>
      <c r="Q57" s="196">
        <v>0.33</v>
      </c>
      <c r="R57" s="196">
        <v>13.8</v>
      </c>
      <c r="S57" s="196">
        <v>0.41</v>
      </c>
      <c r="T57" s="196">
        <v>0</v>
      </c>
      <c r="U57" s="196">
        <v>2.21</v>
      </c>
      <c r="V57" s="196">
        <v>6.21</v>
      </c>
      <c r="W57" s="196">
        <v>15.04</v>
      </c>
      <c r="X57" s="196">
        <v>1.53</v>
      </c>
      <c r="Y57" s="196">
        <v>0</v>
      </c>
      <c r="Z57" s="196">
        <v>35.42</v>
      </c>
      <c r="AA57" s="196">
        <v>25.15</v>
      </c>
      <c r="AB57" s="196">
        <v>0</v>
      </c>
      <c r="AC57" s="196">
        <v>2.21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30.62</v>
      </c>
      <c r="G58" s="196">
        <v>0</v>
      </c>
      <c r="H58" s="196">
        <v>0</v>
      </c>
      <c r="I58" s="196">
        <v>29.36</v>
      </c>
      <c r="J58" s="196">
        <v>0</v>
      </c>
      <c r="K58" s="196">
        <v>119.77</v>
      </c>
      <c r="L58" s="196">
        <v>8.4700000000000006</v>
      </c>
      <c r="M58" s="196">
        <v>2.27</v>
      </c>
      <c r="N58" s="196">
        <v>1.84</v>
      </c>
      <c r="O58" s="196">
        <v>2.6</v>
      </c>
      <c r="P58" s="196">
        <v>0.92</v>
      </c>
      <c r="Q58" s="196">
        <v>0.33</v>
      </c>
      <c r="R58" s="196">
        <v>13.8</v>
      </c>
      <c r="S58" s="196">
        <v>0.41</v>
      </c>
      <c r="T58" s="196">
        <v>0</v>
      </c>
      <c r="U58" s="196">
        <v>2.21</v>
      </c>
      <c r="V58" s="196">
        <v>6.21</v>
      </c>
      <c r="W58" s="196">
        <v>15.04</v>
      </c>
      <c r="X58" s="196">
        <v>1.53</v>
      </c>
      <c r="Y58" s="196">
        <v>0</v>
      </c>
      <c r="Z58" s="196">
        <v>64.36</v>
      </c>
      <c r="AA58" s="196">
        <v>25.15</v>
      </c>
      <c r="AB58" s="196">
        <v>0</v>
      </c>
      <c r="AC58" s="196">
        <v>2.21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30.62</v>
      </c>
      <c r="G59" s="196">
        <v>0</v>
      </c>
      <c r="H59" s="196">
        <v>0</v>
      </c>
      <c r="I59" s="196">
        <v>29.36</v>
      </c>
      <c r="J59" s="196">
        <v>0</v>
      </c>
      <c r="K59" s="196">
        <v>119.77</v>
      </c>
      <c r="L59" s="196">
        <v>8.4700000000000006</v>
      </c>
      <c r="M59" s="196">
        <v>2.27</v>
      </c>
      <c r="N59" s="196">
        <v>1.84</v>
      </c>
      <c r="O59" s="196">
        <v>2.6</v>
      </c>
      <c r="P59" s="196">
        <v>0.92</v>
      </c>
      <c r="Q59" s="196">
        <v>6.69</v>
      </c>
      <c r="R59" s="196">
        <v>13.8</v>
      </c>
      <c r="S59" s="196">
        <v>6.89</v>
      </c>
      <c r="T59" s="196">
        <v>0</v>
      </c>
      <c r="U59" s="196">
        <v>2.21</v>
      </c>
      <c r="V59" s="196">
        <v>6.21</v>
      </c>
      <c r="W59" s="196">
        <v>15.04</v>
      </c>
      <c r="X59" s="196">
        <v>1.53</v>
      </c>
      <c r="Y59" s="196">
        <v>0</v>
      </c>
      <c r="Z59" s="196">
        <v>64.36</v>
      </c>
      <c r="AA59" s="196">
        <v>25.15</v>
      </c>
      <c r="AB59" s="196">
        <v>0</v>
      </c>
      <c r="AC59" s="196">
        <v>2.21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30.62</v>
      </c>
      <c r="G60" s="196">
        <v>0</v>
      </c>
      <c r="H60" s="196">
        <v>0</v>
      </c>
      <c r="I60" s="196">
        <v>29.36</v>
      </c>
      <c r="J60" s="196">
        <v>0</v>
      </c>
      <c r="K60" s="196">
        <v>119.77</v>
      </c>
      <c r="L60" s="196">
        <v>8.4700000000000006</v>
      </c>
      <c r="M60" s="196">
        <v>2.27</v>
      </c>
      <c r="N60" s="196">
        <v>1.84</v>
      </c>
      <c r="O60" s="196">
        <v>2.6</v>
      </c>
      <c r="P60" s="196">
        <v>0.92</v>
      </c>
      <c r="Q60" s="196">
        <v>6.69</v>
      </c>
      <c r="R60" s="196">
        <v>13.8</v>
      </c>
      <c r="S60" s="196">
        <v>7.73</v>
      </c>
      <c r="T60" s="196">
        <v>0</v>
      </c>
      <c r="U60" s="196">
        <v>2.21</v>
      </c>
      <c r="V60" s="196">
        <v>6.21</v>
      </c>
      <c r="W60" s="196">
        <v>15.04</v>
      </c>
      <c r="X60" s="196">
        <v>1.53</v>
      </c>
      <c r="Y60" s="196">
        <v>0</v>
      </c>
      <c r="Z60" s="196">
        <v>64.36</v>
      </c>
      <c r="AA60" s="196">
        <v>25.15</v>
      </c>
      <c r="AB60" s="196">
        <v>0</v>
      </c>
      <c r="AC60" s="196">
        <v>2.21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30.62</v>
      </c>
      <c r="G61" s="196">
        <v>0</v>
      </c>
      <c r="H61" s="196">
        <v>0</v>
      </c>
      <c r="I61" s="196">
        <v>29.36</v>
      </c>
      <c r="J61" s="196">
        <v>0</v>
      </c>
      <c r="K61" s="196">
        <v>119.77</v>
      </c>
      <c r="L61" s="196">
        <v>8.4700000000000006</v>
      </c>
      <c r="M61" s="196">
        <v>2.27</v>
      </c>
      <c r="N61" s="196">
        <v>1.84</v>
      </c>
      <c r="O61" s="196">
        <v>2.6</v>
      </c>
      <c r="P61" s="196">
        <v>0.92</v>
      </c>
      <c r="Q61" s="196">
        <v>6.69</v>
      </c>
      <c r="R61" s="196">
        <v>13.8</v>
      </c>
      <c r="S61" s="196">
        <v>7.73</v>
      </c>
      <c r="T61" s="196">
        <v>0</v>
      </c>
      <c r="U61" s="196">
        <v>2.21</v>
      </c>
      <c r="V61" s="196">
        <v>6.21</v>
      </c>
      <c r="W61" s="196">
        <v>15.04</v>
      </c>
      <c r="X61" s="196">
        <v>28.72</v>
      </c>
      <c r="Y61" s="196">
        <v>0</v>
      </c>
      <c r="Z61" s="196">
        <v>64.36</v>
      </c>
      <c r="AA61" s="196">
        <v>25.15</v>
      </c>
      <c r="AB61" s="196">
        <v>0</v>
      </c>
      <c r="AC61" s="196">
        <v>2.21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30.62</v>
      </c>
      <c r="G62" s="196">
        <v>0</v>
      </c>
      <c r="H62" s="196">
        <v>0</v>
      </c>
      <c r="I62" s="196">
        <v>29.36</v>
      </c>
      <c r="J62" s="196">
        <v>0</v>
      </c>
      <c r="K62" s="196">
        <v>119.77</v>
      </c>
      <c r="L62" s="196">
        <v>8.4700000000000006</v>
      </c>
      <c r="M62" s="196">
        <v>2.27</v>
      </c>
      <c r="N62" s="196">
        <v>1.84</v>
      </c>
      <c r="O62" s="196">
        <v>2.6</v>
      </c>
      <c r="P62" s="196">
        <v>0.92</v>
      </c>
      <c r="Q62" s="196">
        <v>6.69</v>
      </c>
      <c r="R62" s="196">
        <v>13.8</v>
      </c>
      <c r="S62" s="196">
        <v>7.73</v>
      </c>
      <c r="T62" s="196">
        <v>0</v>
      </c>
      <c r="U62" s="196">
        <v>2.21</v>
      </c>
      <c r="V62" s="196">
        <v>6.21</v>
      </c>
      <c r="W62" s="196">
        <v>15.04</v>
      </c>
      <c r="X62" s="196">
        <v>28.72</v>
      </c>
      <c r="Y62" s="196">
        <v>0</v>
      </c>
      <c r="Z62" s="196">
        <v>64.36</v>
      </c>
      <c r="AA62" s="196">
        <v>25.15</v>
      </c>
      <c r="AB62" s="196">
        <v>0</v>
      </c>
      <c r="AC62" s="196">
        <v>2.21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30.62</v>
      </c>
      <c r="G63" s="196">
        <v>0</v>
      </c>
      <c r="H63" s="196">
        <v>0</v>
      </c>
      <c r="I63" s="196">
        <v>29.36</v>
      </c>
      <c r="J63" s="196">
        <v>0</v>
      </c>
      <c r="K63" s="196">
        <v>119.77</v>
      </c>
      <c r="L63" s="196">
        <v>8.4700000000000006</v>
      </c>
      <c r="M63" s="196">
        <v>2.27</v>
      </c>
      <c r="N63" s="196">
        <v>1.84</v>
      </c>
      <c r="O63" s="196">
        <v>2.6</v>
      </c>
      <c r="P63" s="196">
        <v>0.92</v>
      </c>
      <c r="Q63" s="196">
        <v>6.69</v>
      </c>
      <c r="R63" s="196">
        <v>13.8</v>
      </c>
      <c r="S63" s="196">
        <v>7.73</v>
      </c>
      <c r="T63" s="196">
        <v>0</v>
      </c>
      <c r="U63" s="196">
        <v>2.21</v>
      </c>
      <c r="V63" s="196">
        <v>6.21</v>
      </c>
      <c r="W63" s="196">
        <v>15.04</v>
      </c>
      <c r="X63" s="196">
        <v>28.72</v>
      </c>
      <c r="Y63" s="196">
        <v>0</v>
      </c>
      <c r="Z63" s="196">
        <v>64.36</v>
      </c>
      <c r="AA63" s="196">
        <v>25.15</v>
      </c>
      <c r="AB63" s="196">
        <v>0</v>
      </c>
      <c r="AC63" s="196">
        <v>2.21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30.62</v>
      </c>
      <c r="G64" s="196">
        <v>0</v>
      </c>
      <c r="H64" s="196">
        <v>0</v>
      </c>
      <c r="I64" s="196">
        <v>29.36</v>
      </c>
      <c r="J64" s="196">
        <v>0</v>
      </c>
      <c r="K64" s="196">
        <v>119.77</v>
      </c>
      <c r="L64" s="196">
        <v>8.4700000000000006</v>
      </c>
      <c r="M64" s="196">
        <v>2.27</v>
      </c>
      <c r="N64" s="196">
        <v>1.84</v>
      </c>
      <c r="O64" s="196">
        <v>2.6</v>
      </c>
      <c r="P64" s="196">
        <v>0.92</v>
      </c>
      <c r="Q64" s="196">
        <v>6.69</v>
      </c>
      <c r="R64" s="196">
        <v>13.8</v>
      </c>
      <c r="S64" s="196">
        <v>7.73</v>
      </c>
      <c r="T64" s="196">
        <v>0</v>
      </c>
      <c r="U64" s="196">
        <v>2.21</v>
      </c>
      <c r="V64" s="196">
        <v>6.21</v>
      </c>
      <c r="W64" s="196">
        <v>15.04</v>
      </c>
      <c r="X64" s="196">
        <v>19.079999999999998</v>
      </c>
      <c r="Y64" s="196">
        <v>0</v>
      </c>
      <c r="Z64" s="196">
        <v>35.42</v>
      </c>
      <c r="AA64" s="196">
        <v>25.15</v>
      </c>
      <c r="AB64" s="196">
        <v>0</v>
      </c>
      <c r="AC64" s="196">
        <v>2.21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30.62</v>
      </c>
      <c r="G65" s="196">
        <v>0</v>
      </c>
      <c r="H65" s="196">
        <v>0</v>
      </c>
      <c r="I65" s="196">
        <v>29.36</v>
      </c>
      <c r="J65" s="196">
        <v>0</v>
      </c>
      <c r="K65" s="196">
        <v>119.77</v>
      </c>
      <c r="L65" s="196">
        <v>8.4700000000000006</v>
      </c>
      <c r="M65" s="196">
        <v>2.27</v>
      </c>
      <c r="N65" s="196">
        <v>1.84</v>
      </c>
      <c r="O65" s="196">
        <v>2.6</v>
      </c>
      <c r="P65" s="196">
        <v>0.92</v>
      </c>
      <c r="Q65" s="196">
        <v>6.69</v>
      </c>
      <c r="R65" s="196">
        <v>13.8</v>
      </c>
      <c r="S65" s="196">
        <v>7.73</v>
      </c>
      <c r="T65" s="196">
        <v>0</v>
      </c>
      <c r="U65" s="196">
        <v>2.21</v>
      </c>
      <c r="V65" s="196">
        <v>0.83</v>
      </c>
      <c r="W65" s="196">
        <v>0.71</v>
      </c>
      <c r="X65" s="196">
        <v>6.07</v>
      </c>
      <c r="Y65" s="196">
        <v>0</v>
      </c>
      <c r="Z65" s="196">
        <v>9.9600000000000009</v>
      </c>
      <c r="AA65" s="196">
        <v>1.41</v>
      </c>
      <c r="AB65" s="196">
        <v>0</v>
      </c>
      <c r="AC65" s="196">
        <v>2.21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30.62</v>
      </c>
      <c r="G66" s="196">
        <v>0</v>
      </c>
      <c r="H66" s="196">
        <v>0</v>
      </c>
      <c r="I66" s="196">
        <v>29.36</v>
      </c>
      <c r="J66" s="196">
        <v>0</v>
      </c>
      <c r="K66" s="196">
        <v>119.77</v>
      </c>
      <c r="L66" s="196">
        <v>8.4700000000000006</v>
      </c>
      <c r="M66" s="196">
        <v>2.27</v>
      </c>
      <c r="N66" s="196">
        <v>1.84</v>
      </c>
      <c r="O66" s="196">
        <v>2.6</v>
      </c>
      <c r="P66" s="196">
        <v>0.92</v>
      </c>
      <c r="Q66" s="196">
        <v>6.69</v>
      </c>
      <c r="R66" s="196">
        <v>13.8</v>
      </c>
      <c r="S66" s="196">
        <v>7.73</v>
      </c>
      <c r="T66" s="196">
        <v>0</v>
      </c>
      <c r="U66" s="196">
        <v>2.21</v>
      </c>
      <c r="V66" s="196">
        <v>0.32</v>
      </c>
      <c r="W66" s="196">
        <v>0.71</v>
      </c>
      <c r="X66" s="196">
        <v>1.53</v>
      </c>
      <c r="Y66" s="196">
        <v>0</v>
      </c>
      <c r="Z66" s="196">
        <v>4.34</v>
      </c>
      <c r="AA66" s="196">
        <v>1.41</v>
      </c>
      <c r="AB66" s="196">
        <v>0</v>
      </c>
      <c r="AC66" s="196">
        <v>2.21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17.36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30.62</v>
      </c>
      <c r="G67" s="196">
        <v>0</v>
      </c>
      <c r="H67" s="196">
        <v>0</v>
      </c>
      <c r="I67" s="196">
        <v>29.36</v>
      </c>
      <c r="J67" s="196">
        <v>0</v>
      </c>
      <c r="K67" s="196">
        <v>83.26</v>
      </c>
      <c r="L67" s="196">
        <v>8.4700000000000006</v>
      </c>
      <c r="M67" s="196">
        <v>2.27</v>
      </c>
      <c r="N67" s="196">
        <v>1.84</v>
      </c>
      <c r="O67" s="196">
        <v>2.6</v>
      </c>
      <c r="P67" s="196">
        <v>0.92</v>
      </c>
      <c r="Q67" s="196">
        <v>6.69</v>
      </c>
      <c r="R67" s="196">
        <v>13.8</v>
      </c>
      <c r="S67" s="196">
        <v>7.73</v>
      </c>
      <c r="T67" s="196">
        <v>0</v>
      </c>
      <c r="U67" s="196">
        <v>2.21</v>
      </c>
      <c r="V67" s="196">
        <v>0.32</v>
      </c>
      <c r="W67" s="196">
        <v>0.71</v>
      </c>
      <c r="X67" s="196">
        <v>1.53</v>
      </c>
      <c r="Y67" s="196">
        <v>0</v>
      </c>
      <c r="Z67" s="196">
        <v>4.34</v>
      </c>
      <c r="AA67" s="196">
        <v>1.41</v>
      </c>
      <c r="AB67" s="196">
        <v>0</v>
      </c>
      <c r="AC67" s="196">
        <v>2.21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17.36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30.62</v>
      </c>
      <c r="G68" s="196">
        <v>0</v>
      </c>
      <c r="H68" s="196">
        <v>0</v>
      </c>
      <c r="I68" s="196">
        <v>29.36</v>
      </c>
      <c r="J68" s="196">
        <v>0</v>
      </c>
      <c r="K68" s="196">
        <v>32.96</v>
      </c>
      <c r="L68" s="196">
        <v>8.4700000000000006</v>
      </c>
      <c r="M68" s="196">
        <v>2.27</v>
      </c>
      <c r="N68" s="196">
        <v>1.84</v>
      </c>
      <c r="O68" s="196">
        <v>2.6</v>
      </c>
      <c r="P68" s="196">
        <v>0.92</v>
      </c>
      <c r="Q68" s="196">
        <v>6.69</v>
      </c>
      <c r="R68" s="196">
        <v>13.8</v>
      </c>
      <c r="S68" s="196">
        <v>7.73</v>
      </c>
      <c r="T68" s="196">
        <v>0</v>
      </c>
      <c r="U68" s="196">
        <v>2.21</v>
      </c>
      <c r="V68" s="196">
        <v>0.32</v>
      </c>
      <c r="W68" s="196">
        <v>0.71</v>
      </c>
      <c r="X68" s="196">
        <v>1.53</v>
      </c>
      <c r="Y68" s="196">
        <v>0</v>
      </c>
      <c r="Z68" s="196">
        <v>4.34</v>
      </c>
      <c r="AA68" s="196">
        <v>1.41</v>
      </c>
      <c r="AB68" s="196">
        <v>0</v>
      </c>
      <c r="AC68" s="196">
        <v>2.21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19.68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30.62</v>
      </c>
      <c r="G69" s="196">
        <v>0</v>
      </c>
      <c r="H69" s="196">
        <v>0</v>
      </c>
      <c r="I69" s="196">
        <v>29.36</v>
      </c>
      <c r="J69" s="196">
        <v>0</v>
      </c>
      <c r="K69" s="196">
        <v>9.0399999999999991</v>
      </c>
      <c r="L69" s="196">
        <v>8.4700000000000006</v>
      </c>
      <c r="M69" s="196">
        <v>2.27</v>
      </c>
      <c r="N69" s="196">
        <v>1.84</v>
      </c>
      <c r="O69" s="196">
        <v>2.6</v>
      </c>
      <c r="P69" s="196">
        <v>0.92</v>
      </c>
      <c r="Q69" s="196">
        <v>6.69</v>
      </c>
      <c r="R69" s="196">
        <v>13.8</v>
      </c>
      <c r="S69" s="196">
        <v>7.73</v>
      </c>
      <c r="T69" s="196">
        <v>0</v>
      </c>
      <c r="U69" s="196">
        <v>2.21</v>
      </c>
      <c r="V69" s="196">
        <v>0.32</v>
      </c>
      <c r="W69" s="196">
        <v>0.71</v>
      </c>
      <c r="X69" s="196">
        <v>1.53</v>
      </c>
      <c r="Y69" s="196">
        <v>0</v>
      </c>
      <c r="Z69" s="196">
        <v>4.34</v>
      </c>
      <c r="AA69" s="196">
        <v>1.4</v>
      </c>
      <c r="AB69" s="196">
        <v>0</v>
      </c>
      <c r="AC69" s="196">
        <v>2.21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19.68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30.62</v>
      </c>
      <c r="G70" s="196">
        <v>0</v>
      </c>
      <c r="H70" s="196">
        <v>0</v>
      </c>
      <c r="I70" s="196">
        <v>29.36</v>
      </c>
      <c r="J70" s="196">
        <v>0</v>
      </c>
      <c r="K70" s="196">
        <v>9.0399999999999991</v>
      </c>
      <c r="L70" s="196">
        <v>8.4700000000000006</v>
      </c>
      <c r="M70" s="196">
        <v>2.27</v>
      </c>
      <c r="N70" s="196">
        <v>1.84</v>
      </c>
      <c r="O70" s="196">
        <v>2.6</v>
      </c>
      <c r="P70" s="196">
        <v>0.92</v>
      </c>
      <c r="Q70" s="196">
        <v>6.69</v>
      </c>
      <c r="R70" s="196">
        <v>13.8</v>
      </c>
      <c r="S70" s="196">
        <v>7.73</v>
      </c>
      <c r="T70" s="196">
        <v>0</v>
      </c>
      <c r="U70" s="196">
        <v>2.21</v>
      </c>
      <c r="V70" s="196">
        <v>0.32</v>
      </c>
      <c r="W70" s="196">
        <v>0.71</v>
      </c>
      <c r="X70" s="196">
        <v>1.53</v>
      </c>
      <c r="Y70" s="196">
        <v>0</v>
      </c>
      <c r="Z70" s="196">
        <v>4.34</v>
      </c>
      <c r="AA70" s="196">
        <v>1.4</v>
      </c>
      <c r="AB70" s="196">
        <v>0</v>
      </c>
      <c r="AC70" s="196">
        <v>2.21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19.68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30.62</v>
      </c>
      <c r="G71" s="196">
        <v>0</v>
      </c>
      <c r="H71" s="196">
        <v>0</v>
      </c>
      <c r="I71" s="196">
        <v>29.36</v>
      </c>
      <c r="J71" s="196">
        <v>0</v>
      </c>
      <c r="K71" s="196">
        <v>19.149999999999999</v>
      </c>
      <c r="L71" s="196">
        <v>5.57</v>
      </c>
      <c r="M71" s="196">
        <v>2.27</v>
      </c>
      <c r="N71" s="196">
        <v>1.84</v>
      </c>
      <c r="O71" s="196">
        <v>2.6</v>
      </c>
      <c r="P71" s="196">
        <v>0.92</v>
      </c>
      <c r="Q71" s="196">
        <v>0.34</v>
      </c>
      <c r="R71" s="196">
        <v>1.97</v>
      </c>
      <c r="S71" s="196">
        <v>0.41</v>
      </c>
      <c r="T71" s="196">
        <v>0</v>
      </c>
      <c r="U71" s="196">
        <v>2.21</v>
      </c>
      <c r="V71" s="196">
        <v>0.32</v>
      </c>
      <c r="W71" s="196">
        <v>0.71</v>
      </c>
      <c r="X71" s="196">
        <v>1.53</v>
      </c>
      <c r="Y71" s="196">
        <v>0</v>
      </c>
      <c r="Z71" s="196">
        <v>4.34</v>
      </c>
      <c r="AA71" s="196">
        <v>1.4</v>
      </c>
      <c r="AB71" s="196">
        <v>0</v>
      </c>
      <c r="AC71" s="196">
        <v>2.21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19.68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30.62</v>
      </c>
      <c r="G72" s="196">
        <v>0</v>
      </c>
      <c r="H72" s="196">
        <v>0</v>
      </c>
      <c r="I72" s="196">
        <v>29.36</v>
      </c>
      <c r="J72" s="196">
        <v>0</v>
      </c>
      <c r="K72" s="196">
        <v>9.0500000000000007</v>
      </c>
      <c r="L72" s="196">
        <v>5.57</v>
      </c>
      <c r="M72" s="196">
        <v>2.27</v>
      </c>
      <c r="N72" s="196">
        <v>1.84</v>
      </c>
      <c r="O72" s="196">
        <v>2.6</v>
      </c>
      <c r="P72" s="196">
        <v>0.92</v>
      </c>
      <c r="Q72" s="196">
        <v>0.34</v>
      </c>
      <c r="R72" s="196">
        <v>0.66</v>
      </c>
      <c r="S72" s="196">
        <v>0.41</v>
      </c>
      <c r="T72" s="196">
        <v>0</v>
      </c>
      <c r="U72" s="196">
        <v>2.21</v>
      </c>
      <c r="V72" s="196">
        <v>0.32</v>
      </c>
      <c r="W72" s="196">
        <v>0.71</v>
      </c>
      <c r="X72" s="196">
        <v>1.53</v>
      </c>
      <c r="Y72" s="196">
        <v>0</v>
      </c>
      <c r="Z72" s="196">
        <v>4.34</v>
      </c>
      <c r="AA72" s="196">
        <v>1.4</v>
      </c>
      <c r="AB72" s="196">
        <v>0</v>
      </c>
      <c r="AC72" s="196">
        <v>2.21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19.68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30.62</v>
      </c>
      <c r="G73" s="196">
        <v>0</v>
      </c>
      <c r="H73" s="196">
        <v>0</v>
      </c>
      <c r="I73" s="196">
        <v>29.36</v>
      </c>
      <c r="J73" s="196">
        <v>0</v>
      </c>
      <c r="K73" s="196">
        <v>9.0500000000000007</v>
      </c>
      <c r="L73" s="196">
        <v>5.43</v>
      </c>
      <c r="M73" s="196">
        <v>2.27</v>
      </c>
      <c r="N73" s="196">
        <v>1.84</v>
      </c>
      <c r="O73" s="196">
        <v>2.6</v>
      </c>
      <c r="P73" s="196">
        <v>0.92</v>
      </c>
      <c r="Q73" s="196">
        <v>0.34</v>
      </c>
      <c r="R73" s="196">
        <v>0.66</v>
      </c>
      <c r="S73" s="196">
        <v>0.41</v>
      </c>
      <c r="T73" s="196">
        <v>0</v>
      </c>
      <c r="U73" s="196">
        <v>2.0699999999999998</v>
      </c>
      <c r="V73" s="196">
        <v>0.32</v>
      </c>
      <c r="W73" s="196">
        <v>0.71</v>
      </c>
      <c r="X73" s="196">
        <v>1.53</v>
      </c>
      <c r="Y73" s="196">
        <v>0</v>
      </c>
      <c r="Z73" s="196">
        <v>4.34</v>
      </c>
      <c r="AA73" s="196">
        <v>1.4</v>
      </c>
      <c r="AB73" s="196">
        <v>0</v>
      </c>
      <c r="AC73" s="196">
        <v>2.21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19.68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30.62</v>
      </c>
      <c r="G74" s="196">
        <v>0</v>
      </c>
      <c r="H74" s="196">
        <v>0</v>
      </c>
      <c r="I74" s="196">
        <v>29.36</v>
      </c>
      <c r="J74" s="196">
        <v>0</v>
      </c>
      <c r="K74" s="196">
        <v>9.0500000000000007</v>
      </c>
      <c r="L74" s="196">
        <v>5.57</v>
      </c>
      <c r="M74" s="196">
        <v>2.27</v>
      </c>
      <c r="N74" s="196">
        <v>1.84</v>
      </c>
      <c r="O74" s="196">
        <v>2.6</v>
      </c>
      <c r="P74" s="196">
        <v>0.92</v>
      </c>
      <c r="Q74" s="196">
        <v>0.34</v>
      </c>
      <c r="R74" s="196">
        <v>0.66</v>
      </c>
      <c r="S74" s="196">
        <v>0.41</v>
      </c>
      <c r="T74" s="196">
        <v>0</v>
      </c>
      <c r="U74" s="196">
        <v>1.95</v>
      </c>
      <c r="V74" s="196">
        <v>0.32</v>
      </c>
      <c r="W74" s="196">
        <v>0.71</v>
      </c>
      <c r="X74" s="196">
        <v>1.53</v>
      </c>
      <c r="Y74" s="196">
        <v>0</v>
      </c>
      <c r="Z74" s="196">
        <v>4.34</v>
      </c>
      <c r="AA74" s="196">
        <v>1.4</v>
      </c>
      <c r="AB74" s="196">
        <v>0</v>
      </c>
      <c r="AC74" s="196">
        <v>3.18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19.68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30.62</v>
      </c>
      <c r="G75" s="196">
        <v>0</v>
      </c>
      <c r="H75" s="196">
        <v>0</v>
      </c>
      <c r="I75" s="196">
        <v>29.36</v>
      </c>
      <c r="J75" s="196">
        <v>0</v>
      </c>
      <c r="K75" s="196">
        <v>9.0500000000000007</v>
      </c>
      <c r="L75" s="196">
        <v>0.34</v>
      </c>
      <c r="M75" s="196">
        <v>2.27</v>
      </c>
      <c r="N75" s="196">
        <v>1.84</v>
      </c>
      <c r="O75" s="196">
        <v>2.6</v>
      </c>
      <c r="P75" s="196">
        <v>0.92</v>
      </c>
      <c r="Q75" s="196">
        <v>0.34</v>
      </c>
      <c r="R75" s="196">
        <v>0.86</v>
      </c>
      <c r="S75" s="196">
        <v>0.41</v>
      </c>
      <c r="T75" s="196">
        <v>0</v>
      </c>
      <c r="U75" s="196">
        <v>1.82</v>
      </c>
      <c r="V75" s="196">
        <v>0.32</v>
      </c>
      <c r="W75" s="196">
        <v>0.71</v>
      </c>
      <c r="X75" s="196">
        <v>1.53</v>
      </c>
      <c r="Y75" s="196">
        <v>0</v>
      </c>
      <c r="Z75" s="196">
        <v>4.34</v>
      </c>
      <c r="AA75" s="196">
        <v>1.4</v>
      </c>
      <c r="AB75" s="196">
        <v>0</v>
      </c>
      <c r="AC75" s="196">
        <v>2.65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30.62</v>
      </c>
      <c r="G76" s="196">
        <v>0</v>
      </c>
      <c r="H76" s="196">
        <v>0</v>
      </c>
      <c r="I76" s="196">
        <v>29.36</v>
      </c>
      <c r="J76" s="196">
        <v>0</v>
      </c>
      <c r="K76" s="196">
        <v>9.0500000000000007</v>
      </c>
      <c r="L76" s="196">
        <v>0.34</v>
      </c>
      <c r="M76" s="196">
        <v>2.27</v>
      </c>
      <c r="N76" s="196">
        <v>1.84</v>
      </c>
      <c r="O76" s="196">
        <v>2.6</v>
      </c>
      <c r="P76" s="196">
        <v>0.92</v>
      </c>
      <c r="Q76" s="196">
        <v>0.34</v>
      </c>
      <c r="R76" s="196">
        <v>0.66</v>
      </c>
      <c r="S76" s="196">
        <v>0.41</v>
      </c>
      <c r="T76" s="196">
        <v>0</v>
      </c>
      <c r="U76" s="196">
        <v>1.82</v>
      </c>
      <c r="V76" s="196">
        <v>0.32</v>
      </c>
      <c r="W76" s="196">
        <v>0.71</v>
      </c>
      <c r="X76" s="196">
        <v>1.53</v>
      </c>
      <c r="Y76" s="196">
        <v>0</v>
      </c>
      <c r="Z76" s="196">
        <v>4.34</v>
      </c>
      <c r="AA76" s="196">
        <v>1.4</v>
      </c>
      <c r="AB76" s="196">
        <v>0</v>
      </c>
      <c r="AC76" s="196">
        <v>2.65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30.62</v>
      </c>
      <c r="G77" s="196">
        <v>0</v>
      </c>
      <c r="H77" s="196">
        <v>0</v>
      </c>
      <c r="I77" s="196">
        <v>29.36</v>
      </c>
      <c r="J77" s="196">
        <v>0</v>
      </c>
      <c r="K77" s="196">
        <v>9.0500000000000007</v>
      </c>
      <c r="L77" s="196">
        <v>0.34</v>
      </c>
      <c r="M77" s="196">
        <v>2.27</v>
      </c>
      <c r="N77" s="196">
        <v>1.84</v>
      </c>
      <c r="O77" s="196">
        <v>2.6</v>
      </c>
      <c r="P77" s="196">
        <v>0.92</v>
      </c>
      <c r="Q77" s="196">
        <v>0.34</v>
      </c>
      <c r="R77" s="196">
        <v>0.66</v>
      </c>
      <c r="S77" s="196">
        <v>0.41</v>
      </c>
      <c r="T77" s="196">
        <v>0</v>
      </c>
      <c r="U77" s="196">
        <v>1.82</v>
      </c>
      <c r="V77" s="196">
        <v>0.32</v>
      </c>
      <c r="W77" s="196">
        <v>0.71</v>
      </c>
      <c r="X77" s="196">
        <v>1.53</v>
      </c>
      <c r="Y77" s="196">
        <v>0</v>
      </c>
      <c r="Z77" s="196">
        <v>4.34</v>
      </c>
      <c r="AA77" s="196">
        <v>1.4</v>
      </c>
      <c r="AB77" s="196">
        <v>0</v>
      </c>
      <c r="AC77" s="196">
        <v>2.65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30.81</v>
      </c>
      <c r="G78" s="196">
        <v>0</v>
      </c>
      <c r="H78" s="196">
        <v>0</v>
      </c>
      <c r="I78" s="196">
        <v>29.36</v>
      </c>
      <c r="J78" s="196">
        <v>0</v>
      </c>
      <c r="K78" s="196">
        <v>9.0500000000000007</v>
      </c>
      <c r="L78" s="196">
        <v>0.34</v>
      </c>
      <c r="M78" s="196">
        <v>2.27</v>
      </c>
      <c r="N78" s="196">
        <v>1.84</v>
      </c>
      <c r="O78" s="196">
        <v>2.6</v>
      </c>
      <c r="P78" s="196">
        <v>0.92</v>
      </c>
      <c r="Q78" s="196">
        <v>0.34</v>
      </c>
      <c r="R78" s="196">
        <v>0.66</v>
      </c>
      <c r="S78" s="196">
        <v>0.41</v>
      </c>
      <c r="T78" s="196">
        <v>0</v>
      </c>
      <c r="U78" s="196">
        <v>1.82</v>
      </c>
      <c r="V78" s="196">
        <v>0.32</v>
      </c>
      <c r="W78" s="196">
        <v>0.71</v>
      </c>
      <c r="X78" s="196">
        <v>1.53</v>
      </c>
      <c r="Y78" s="196">
        <v>0</v>
      </c>
      <c r="Z78" s="196">
        <v>4.34</v>
      </c>
      <c r="AA78" s="196">
        <v>1.4</v>
      </c>
      <c r="AB78" s="196">
        <v>0</v>
      </c>
      <c r="AC78" s="196">
        <v>2.65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30.81</v>
      </c>
      <c r="G79" s="196">
        <v>0</v>
      </c>
      <c r="H79" s="196">
        <v>0</v>
      </c>
      <c r="I79" s="196">
        <v>29.36</v>
      </c>
      <c r="J79" s="196">
        <v>0</v>
      </c>
      <c r="K79" s="196">
        <v>9.0500000000000007</v>
      </c>
      <c r="L79" s="196">
        <v>0.34</v>
      </c>
      <c r="M79" s="196">
        <v>2.27</v>
      </c>
      <c r="N79" s="196">
        <v>1.84</v>
      </c>
      <c r="O79" s="196">
        <v>2.6</v>
      </c>
      <c r="P79" s="196">
        <v>1.03</v>
      </c>
      <c r="Q79" s="196">
        <v>0.34</v>
      </c>
      <c r="R79" s="196">
        <v>0.66</v>
      </c>
      <c r="S79" s="196">
        <v>0.41</v>
      </c>
      <c r="T79" s="196">
        <v>0</v>
      </c>
      <c r="U79" s="196">
        <v>1.82</v>
      </c>
      <c r="V79" s="196">
        <v>0.32</v>
      </c>
      <c r="W79" s="196">
        <v>0.71</v>
      </c>
      <c r="X79" s="196">
        <v>1.53</v>
      </c>
      <c r="Y79" s="196">
        <v>0</v>
      </c>
      <c r="Z79" s="196">
        <v>4.34</v>
      </c>
      <c r="AA79" s="196">
        <v>3.16</v>
      </c>
      <c r="AB79" s="196">
        <v>0</v>
      </c>
      <c r="AC79" s="196">
        <v>2.65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30.81</v>
      </c>
      <c r="G80" s="196">
        <v>0</v>
      </c>
      <c r="H80" s="196">
        <v>0</v>
      </c>
      <c r="I80" s="196">
        <v>29.36</v>
      </c>
      <c r="J80" s="196">
        <v>0</v>
      </c>
      <c r="K80" s="196">
        <v>9.0500000000000007</v>
      </c>
      <c r="L80" s="196">
        <v>0.34</v>
      </c>
      <c r="M80" s="196">
        <v>2.27</v>
      </c>
      <c r="N80" s="196">
        <v>1.84</v>
      </c>
      <c r="O80" s="196">
        <v>2.6</v>
      </c>
      <c r="P80" s="196">
        <v>0.96</v>
      </c>
      <c r="Q80" s="196">
        <v>0.34</v>
      </c>
      <c r="R80" s="196">
        <v>0.66</v>
      </c>
      <c r="S80" s="196">
        <v>0.41</v>
      </c>
      <c r="T80" s="196">
        <v>0</v>
      </c>
      <c r="U80" s="196">
        <v>1.82</v>
      </c>
      <c r="V80" s="196">
        <v>0.32</v>
      </c>
      <c r="W80" s="196">
        <v>0.71</v>
      </c>
      <c r="X80" s="196">
        <v>1.53</v>
      </c>
      <c r="Y80" s="196">
        <v>0</v>
      </c>
      <c r="Z80" s="196">
        <v>4.34</v>
      </c>
      <c r="AA80" s="196">
        <v>3.16</v>
      </c>
      <c r="AB80" s="196">
        <v>0</v>
      </c>
      <c r="AC80" s="196">
        <v>2.65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30.81</v>
      </c>
      <c r="G81" s="196">
        <v>0</v>
      </c>
      <c r="H81" s="196">
        <v>0</v>
      </c>
      <c r="I81" s="196">
        <v>29.36</v>
      </c>
      <c r="J81" s="196">
        <v>0</v>
      </c>
      <c r="K81" s="196">
        <v>9.0500000000000007</v>
      </c>
      <c r="L81" s="196">
        <v>0.34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0.34</v>
      </c>
      <c r="R81" s="196">
        <v>0.66</v>
      </c>
      <c r="S81" s="196">
        <v>0</v>
      </c>
      <c r="T81" s="196">
        <v>0</v>
      </c>
      <c r="U81" s="196">
        <v>1.82</v>
      </c>
      <c r="V81" s="196">
        <v>0.32</v>
      </c>
      <c r="W81" s="196">
        <v>0.71</v>
      </c>
      <c r="X81" s="196">
        <v>1.53</v>
      </c>
      <c r="Y81" s="196">
        <v>0</v>
      </c>
      <c r="Z81" s="196">
        <v>4.34</v>
      </c>
      <c r="AA81" s="196">
        <v>3.16</v>
      </c>
      <c r="AB81" s="196">
        <v>0</v>
      </c>
      <c r="AC81" s="196">
        <v>2.65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20.9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30.81</v>
      </c>
      <c r="G82" s="196">
        <v>0</v>
      </c>
      <c r="H82" s="196">
        <v>0</v>
      </c>
      <c r="I82" s="196">
        <v>29.36</v>
      </c>
      <c r="J82" s="196">
        <v>0</v>
      </c>
      <c r="K82" s="196">
        <v>9.0500000000000007</v>
      </c>
      <c r="L82" s="196">
        <v>0.34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0.34</v>
      </c>
      <c r="R82" s="196">
        <v>0.66</v>
      </c>
      <c r="S82" s="196">
        <v>0</v>
      </c>
      <c r="T82" s="196">
        <v>0</v>
      </c>
      <c r="U82" s="196">
        <v>1.82</v>
      </c>
      <c r="V82" s="196">
        <v>0.32</v>
      </c>
      <c r="W82" s="196">
        <v>0.71</v>
      </c>
      <c r="X82" s="196">
        <v>1.53</v>
      </c>
      <c r="Y82" s="196">
        <v>0</v>
      </c>
      <c r="Z82" s="196">
        <v>4.34</v>
      </c>
      <c r="AA82" s="196">
        <v>3.16</v>
      </c>
      <c r="AB82" s="196">
        <v>0</v>
      </c>
      <c r="AC82" s="196">
        <v>2.65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20.9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30.81</v>
      </c>
      <c r="G83" s="196">
        <v>0</v>
      </c>
      <c r="H83" s="196">
        <v>0</v>
      </c>
      <c r="I83" s="196">
        <v>29.36</v>
      </c>
      <c r="J83" s="196">
        <v>0</v>
      </c>
      <c r="K83" s="196">
        <v>9.0500000000000007</v>
      </c>
      <c r="L83" s="196">
        <v>0.34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0</v>
      </c>
      <c r="R83" s="196">
        <v>0.66</v>
      </c>
      <c r="S83" s="196">
        <v>0</v>
      </c>
      <c r="T83" s="196">
        <v>0</v>
      </c>
      <c r="U83" s="196">
        <v>1.82</v>
      </c>
      <c r="V83" s="196">
        <v>0</v>
      </c>
      <c r="W83" s="196">
        <v>0.71</v>
      </c>
      <c r="X83" s="196">
        <v>1.53</v>
      </c>
      <c r="Y83" s="196">
        <v>0</v>
      </c>
      <c r="Z83" s="196">
        <v>4.34</v>
      </c>
      <c r="AA83" s="196">
        <v>1.4</v>
      </c>
      <c r="AB83" s="196">
        <v>0</v>
      </c>
      <c r="AC83" s="196">
        <v>2.65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20.9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30.81</v>
      </c>
      <c r="G84" s="196">
        <v>0</v>
      </c>
      <c r="H84" s="196">
        <v>0</v>
      </c>
      <c r="I84" s="196">
        <v>29.36</v>
      </c>
      <c r="J84" s="196">
        <v>0</v>
      </c>
      <c r="K84" s="196">
        <v>9.0500000000000007</v>
      </c>
      <c r="L84" s="196">
        <v>0.34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0</v>
      </c>
      <c r="R84" s="196">
        <v>0.66</v>
      </c>
      <c r="S84" s="196">
        <v>0</v>
      </c>
      <c r="T84" s="196">
        <v>0</v>
      </c>
      <c r="U84" s="196">
        <v>1.82</v>
      </c>
      <c r="V84" s="196">
        <v>0.32</v>
      </c>
      <c r="W84" s="196">
        <v>0.71</v>
      </c>
      <c r="X84" s="196">
        <v>1.53</v>
      </c>
      <c r="Y84" s="196">
        <v>0</v>
      </c>
      <c r="Z84" s="196">
        <v>4.34</v>
      </c>
      <c r="AA84" s="196">
        <v>1.4</v>
      </c>
      <c r="AB84" s="196">
        <v>0</v>
      </c>
      <c r="AC84" s="196">
        <v>2.65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20.9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30.81</v>
      </c>
      <c r="G85" s="196">
        <v>0</v>
      </c>
      <c r="H85" s="196">
        <v>0</v>
      </c>
      <c r="I85" s="196">
        <v>29.36</v>
      </c>
      <c r="J85" s="196">
        <v>0</v>
      </c>
      <c r="K85" s="196">
        <v>9.0500000000000007</v>
      </c>
      <c r="L85" s="196">
        <v>0.34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0</v>
      </c>
      <c r="R85" s="196">
        <v>0.66</v>
      </c>
      <c r="S85" s="196">
        <v>0</v>
      </c>
      <c r="T85" s="196">
        <v>0</v>
      </c>
      <c r="U85" s="196">
        <v>1.82</v>
      </c>
      <c r="V85" s="196">
        <v>0.32</v>
      </c>
      <c r="W85" s="196">
        <v>0.71</v>
      </c>
      <c r="X85" s="196">
        <v>1.54</v>
      </c>
      <c r="Y85" s="196">
        <v>0</v>
      </c>
      <c r="Z85" s="196">
        <v>4.34</v>
      </c>
      <c r="AA85" s="196">
        <v>1.4</v>
      </c>
      <c r="AB85" s="196">
        <v>0</v>
      </c>
      <c r="AC85" s="196">
        <v>2.65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17.36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30.81</v>
      </c>
      <c r="G86" s="196">
        <v>0</v>
      </c>
      <c r="H86" s="196">
        <v>0</v>
      </c>
      <c r="I86" s="196">
        <v>29.36</v>
      </c>
      <c r="J86" s="196">
        <v>0</v>
      </c>
      <c r="K86" s="196">
        <v>9.0500000000000007</v>
      </c>
      <c r="L86" s="196">
        <v>0.34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0</v>
      </c>
      <c r="R86" s="196">
        <v>0.66</v>
      </c>
      <c r="S86" s="196">
        <v>0</v>
      </c>
      <c r="T86" s="196">
        <v>0</v>
      </c>
      <c r="U86" s="196">
        <v>1.82</v>
      </c>
      <c r="V86" s="196">
        <v>0.32</v>
      </c>
      <c r="W86" s="196">
        <v>0.71</v>
      </c>
      <c r="X86" s="196">
        <v>1.54</v>
      </c>
      <c r="Y86" s="196">
        <v>0</v>
      </c>
      <c r="Z86" s="196">
        <v>4.34</v>
      </c>
      <c r="AA86" s="196">
        <v>1.4</v>
      </c>
      <c r="AB86" s="196">
        <v>0</v>
      </c>
      <c r="AC86" s="196">
        <v>2.65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17.36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30.81</v>
      </c>
      <c r="G87" s="196">
        <v>0</v>
      </c>
      <c r="H87" s="196">
        <v>0</v>
      </c>
      <c r="I87" s="196">
        <v>29.36</v>
      </c>
      <c r="J87" s="196">
        <v>0</v>
      </c>
      <c r="K87" s="196">
        <v>1.98</v>
      </c>
      <c r="L87" s="196">
        <v>0.34</v>
      </c>
      <c r="M87" s="196">
        <v>2.27</v>
      </c>
      <c r="N87" s="196">
        <v>1.84</v>
      </c>
      <c r="O87" s="196">
        <v>2.6</v>
      </c>
      <c r="P87" s="196">
        <v>0.96</v>
      </c>
      <c r="Q87" s="196">
        <v>0.3</v>
      </c>
      <c r="R87" s="196">
        <v>0.66</v>
      </c>
      <c r="S87" s="196">
        <v>0.36</v>
      </c>
      <c r="T87" s="196">
        <v>0</v>
      </c>
      <c r="U87" s="196">
        <v>1.82</v>
      </c>
      <c r="V87" s="196">
        <v>0.32</v>
      </c>
      <c r="W87" s="196">
        <v>0.71</v>
      </c>
      <c r="X87" s="196">
        <v>1.54</v>
      </c>
      <c r="Y87" s="196">
        <v>0</v>
      </c>
      <c r="Z87" s="196">
        <v>4.34</v>
      </c>
      <c r="AA87" s="196">
        <v>1.4</v>
      </c>
      <c r="AB87" s="196">
        <v>0</v>
      </c>
      <c r="AC87" s="196">
        <v>2.21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17.36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30.81</v>
      </c>
      <c r="G88" s="196">
        <v>0</v>
      </c>
      <c r="H88" s="196">
        <v>0</v>
      </c>
      <c r="I88" s="196">
        <v>29.36</v>
      </c>
      <c r="J88" s="196">
        <v>0</v>
      </c>
      <c r="K88" s="196">
        <v>9.0399999999999991</v>
      </c>
      <c r="L88" s="196">
        <v>0.34</v>
      </c>
      <c r="M88" s="196">
        <v>2.27</v>
      </c>
      <c r="N88" s="196">
        <v>1.84</v>
      </c>
      <c r="O88" s="196">
        <v>2.6</v>
      </c>
      <c r="P88" s="196">
        <v>0.96</v>
      </c>
      <c r="Q88" s="196">
        <v>0.3</v>
      </c>
      <c r="R88" s="196">
        <v>0.66</v>
      </c>
      <c r="S88" s="196">
        <v>0.36</v>
      </c>
      <c r="T88" s="196">
        <v>0</v>
      </c>
      <c r="U88" s="196">
        <v>1.82</v>
      </c>
      <c r="V88" s="196">
        <v>0.32</v>
      </c>
      <c r="W88" s="196">
        <v>0.71</v>
      </c>
      <c r="X88" s="196">
        <v>1.54</v>
      </c>
      <c r="Y88" s="196">
        <v>0</v>
      </c>
      <c r="Z88" s="196">
        <v>4.34</v>
      </c>
      <c r="AA88" s="196">
        <v>1.4</v>
      </c>
      <c r="AB88" s="196">
        <v>0</v>
      </c>
      <c r="AC88" s="196">
        <v>2.21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17.36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30.81</v>
      </c>
      <c r="G89" s="196">
        <v>0</v>
      </c>
      <c r="H89" s="196">
        <v>0</v>
      </c>
      <c r="I89" s="196">
        <v>29.36</v>
      </c>
      <c r="J89" s="196">
        <v>0</v>
      </c>
      <c r="K89" s="196">
        <v>9.0399999999999991</v>
      </c>
      <c r="L89" s="196">
        <v>0.34</v>
      </c>
      <c r="M89" s="196">
        <v>2.27</v>
      </c>
      <c r="N89" s="196">
        <v>1.84</v>
      </c>
      <c r="O89" s="196">
        <v>2.6</v>
      </c>
      <c r="P89" s="196">
        <v>0.96</v>
      </c>
      <c r="Q89" s="196">
        <v>0.3</v>
      </c>
      <c r="R89" s="196">
        <v>0.66</v>
      </c>
      <c r="S89" s="196">
        <v>0.36</v>
      </c>
      <c r="T89" s="196">
        <v>0</v>
      </c>
      <c r="U89" s="196">
        <v>1.82</v>
      </c>
      <c r="V89" s="196">
        <v>0.32</v>
      </c>
      <c r="W89" s="196">
        <v>0.71</v>
      </c>
      <c r="X89" s="196">
        <v>1.54</v>
      </c>
      <c r="Y89" s="196">
        <v>0</v>
      </c>
      <c r="Z89" s="196">
        <v>4.34</v>
      </c>
      <c r="AA89" s="196">
        <v>1.4</v>
      </c>
      <c r="AB89" s="196">
        <v>0</v>
      </c>
      <c r="AC89" s="196">
        <v>2.21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17.36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30.81</v>
      </c>
      <c r="G90" s="196">
        <v>0</v>
      </c>
      <c r="H90" s="196">
        <v>0</v>
      </c>
      <c r="I90" s="196">
        <v>29.36</v>
      </c>
      <c r="J90" s="196">
        <v>0</v>
      </c>
      <c r="K90" s="196">
        <v>9.0399999999999991</v>
      </c>
      <c r="L90" s="196">
        <v>0.34</v>
      </c>
      <c r="M90" s="196">
        <v>2.27</v>
      </c>
      <c r="N90" s="196">
        <v>1.84</v>
      </c>
      <c r="O90" s="196">
        <v>2.6</v>
      </c>
      <c r="P90" s="196">
        <v>0.96</v>
      </c>
      <c r="Q90" s="196">
        <v>0.3</v>
      </c>
      <c r="R90" s="196">
        <v>0.66</v>
      </c>
      <c r="S90" s="196">
        <v>0.36</v>
      </c>
      <c r="T90" s="196">
        <v>0</v>
      </c>
      <c r="U90" s="196">
        <v>1.82</v>
      </c>
      <c r="V90" s="196">
        <v>0.32</v>
      </c>
      <c r="W90" s="196">
        <v>0.71</v>
      </c>
      <c r="X90" s="196">
        <v>1.54</v>
      </c>
      <c r="Y90" s="196">
        <v>0</v>
      </c>
      <c r="Z90" s="196">
        <v>4.34</v>
      </c>
      <c r="AA90" s="196">
        <v>1.41</v>
      </c>
      <c r="AB90" s="196">
        <v>0</v>
      </c>
      <c r="AC90" s="196">
        <v>2.21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17.36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30.81</v>
      </c>
      <c r="G91" s="196">
        <v>0</v>
      </c>
      <c r="H91" s="196">
        <v>0</v>
      </c>
      <c r="I91" s="196">
        <v>29.36</v>
      </c>
      <c r="J91" s="196">
        <v>0</v>
      </c>
      <c r="K91" s="196">
        <v>9.0399999999999991</v>
      </c>
      <c r="L91" s="196">
        <v>0.34</v>
      </c>
      <c r="M91" s="196">
        <v>2.27</v>
      </c>
      <c r="N91" s="196">
        <v>1.84</v>
      </c>
      <c r="O91" s="196">
        <v>2.6</v>
      </c>
      <c r="P91" s="196">
        <v>0.96</v>
      </c>
      <c r="Q91" s="196">
        <v>0.3</v>
      </c>
      <c r="R91" s="196">
        <v>0.67</v>
      </c>
      <c r="S91" s="196">
        <v>0.36</v>
      </c>
      <c r="T91" s="196">
        <v>0</v>
      </c>
      <c r="U91" s="196">
        <v>1.82</v>
      </c>
      <c r="V91" s="196">
        <v>0.32</v>
      </c>
      <c r="W91" s="196">
        <v>0.71</v>
      </c>
      <c r="X91" s="196">
        <v>1.54</v>
      </c>
      <c r="Y91" s="196">
        <v>0</v>
      </c>
      <c r="Z91" s="196">
        <v>4.34</v>
      </c>
      <c r="AA91" s="196">
        <v>1.41</v>
      </c>
      <c r="AB91" s="196">
        <v>0</v>
      </c>
      <c r="AC91" s="196">
        <v>2.21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30.81</v>
      </c>
      <c r="G92" s="196">
        <v>0</v>
      </c>
      <c r="H92" s="196">
        <v>0</v>
      </c>
      <c r="I92" s="196">
        <v>29.36</v>
      </c>
      <c r="J92" s="196">
        <v>0</v>
      </c>
      <c r="K92" s="196">
        <v>9.0399999999999991</v>
      </c>
      <c r="L92" s="196">
        <v>0.34</v>
      </c>
      <c r="M92" s="196">
        <v>2.27</v>
      </c>
      <c r="N92" s="196">
        <v>1.84</v>
      </c>
      <c r="O92" s="196">
        <v>2.6</v>
      </c>
      <c r="P92" s="196">
        <v>0.96</v>
      </c>
      <c r="Q92" s="196">
        <v>0.3</v>
      </c>
      <c r="R92" s="196">
        <v>0.67</v>
      </c>
      <c r="S92" s="196">
        <v>0.36</v>
      </c>
      <c r="T92" s="196">
        <v>0</v>
      </c>
      <c r="U92" s="196">
        <v>1.82</v>
      </c>
      <c r="V92" s="196">
        <v>0.32</v>
      </c>
      <c r="W92" s="196">
        <v>0.71</v>
      </c>
      <c r="X92" s="196">
        <v>1.54</v>
      </c>
      <c r="Y92" s="196">
        <v>0</v>
      </c>
      <c r="Z92" s="196">
        <v>4.34</v>
      </c>
      <c r="AA92" s="196">
        <v>1.41</v>
      </c>
      <c r="AB92" s="196">
        <v>0</v>
      </c>
      <c r="AC92" s="196">
        <v>2.21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30.81</v>
      </c>
      <c r="G93" s="196">
        <v>0</v>
      </c>
      <c r="H93" s="196">
        <v>0</v>
      </c>
      <c r="I93" s="196">
        <v>29.36</v>
      </c>
      <c r="J93" s="196">
        <v>0</v>
      </c>
      <c r="K93" s="196">
        <v>13.68</v>
      </c>
      <c r="L93" s="196">
        <v>6.54</v>
      </c>
      <c r="M93" s="196">
        <v>2.27</v>
      </c>
      <c r="N93" s="196">
        <v>1.84</v>
      </c>
      <c r="O93" s="196">
        <v>2.6</v>
      </c>
      <c r="P93" s="196">
        <v>0.96</v>
      </c>
      <c r="Q93" s="196">
        <v>5.63</v>
      </c>
      <c r="R93" s="196">
        <v>13.8</v>
      </c>
      <c r="S93" s="196">
        <v>6.15</v>
      </c>
      <c r="T93" s="196">
        <v>0</v>
      </c>
      <c r="U93" s="196">
        <v>1.82</v>
      </c>
      <c r="V93" s="196">
        <v>6.21</v>
      </c>
      <c r="W93" s="196">
        <v>0.71</v>
      </c>
      <c r="X93" s="196">
        <v>1.54</v>
      </c>
      <c r="Y93" s="196">
        <v>0</v>
      </c>
      <c r="Z93" s="196">
        <v>4.34</v>
      </c>
      <c r="AA93" s="196">
        <v>1.41</v>
      </c>
      <c r="AB93" s="196">
        <v>0</v>
      </c>
      <c r="AC93" s="196">
        <v>2.21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30.81</v>
      </c>
      <c r="G94" s="196">
        <v>0</v>
      </c>
      <c r="H94" s="196">
        <v>0</v>
      </c>
      <c r="I94" s="196">
        <v>29.36</v>
      </c>
      <c r="J94" s="196">
        <v>0</v>
      </c>
      <c r="K94" s="196">
        <v>54.8</v>
      </c>
      <c r="L94" s="196">
        <v>6.54</v>
      </c>
      <c r="M94" s="196">
        <v>2.27</v>
      </c>
      <c r="N94" s="196">
        <v>1.84</v>
      </c>
      <c r="O94" s="196">
        <v>2.6</v>
      </c>
      <c r="P94" s="196">
        <v>0.96</v>
      </c>
      <c r="Q94" s="196">
        <v>5.63</v>
      </c>
      <c r="R94" s="196">
        <v>13.8</v>
      </c>
      <c r="S94" s="196">
        <v>6.15</v>
      </c>
      <c r="T94" s="196">
        <v>0</v>
      </c>
      <c r="U94" s="196">
        <v>1.82</v>
      </c>
      <c r="V94" s="196">
        <v>6.21</v>
      </c>
      <c r="W94" s="196">
        <v>0.71</v>
      </c>
      <c r="X94" s="196">
        <v>1.54</v>
      </c>
      <c r="Y94" s="196">
        <v>0</v>
      </c>
      <c r="Z94" s="196">
        <v>4.34</v>
      </c>
      <c r="AA94" s="196">
        <v>1.41</v>
      </c>
      <c r="AB94" s="196">
        <v>0</v>
      </c>
      <c r="AC94" s="196">
        <v>2.21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30.81</v>
      </c>
      <c r="G95" s="196">
        <v>0</v>
      </c>
      <c r="H95" s="196">
        <v>0</v>
      </c>
      <c r="I95" s="196">
        <v>29.36</v>
      </c>
      <c r="J95" s="196">
        <v>0</v>
      </c>
      <c r="K95" s="196">
        <v>119.33</v>
      </c>
      <c r="L95" s="196">
        <v>6.54</v>
      </c>
      <c r="M95" s="196">
        <v>2.27</v>
      </c>
      <c r="N95" s="196">
        <v>1.84</v>
      </c>
      <c r="O95" s="196">
        <v>2.6</v>
      </c>
      <c r="P95" s="196">
        <v>0.96</v>
      </c>
      <c r="Q95" s="196">
        <v>5.63</v>
      </c>
      <c r="R95" s="196">
        <v>13.8</v>
      </c>
      <c r="S95" s="196">
        <v>6.15</v>
      </c>
      <c r="T95" s="196">
        <v>0</v>
      </c>
      <c r="U95" s="196">
        <v>1.82</v>
      </c>
      <c r="V95" s="196">
        <v>6.21</v>
      </c>
      <c r="W95" s="196">
        <v>0.71</v>
      </c>
      <c r="X95" s="196">
        <v>1.54</v>
      </c>
      <c r="Y95" s="196">
        <v>0</v>
      </c>
      <c r="Z95" s="196">
        <v>4.34</v>
      </c>
      <c r="AA95" s="196">
        <v>1.41</v>
      </c>
      <c r="AB95" s="196">
        <v>0</v>
      </c>
      <c r="AC95" s="196">
        <v>2.21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30.81</v>
      </c>
      <c r="G96" s="196">
        <v>0</v>
      </c>
      <c r="H96" s="196">
        <v>0</v>
      </c>
      <c r="I96" s="196">
        <v>29.36</v>
      </c>
      <c r="J96" s="196">
        <v>0</v>
      </c>
      <c r="K96" s="196">
        <v>119.77</v>
      </c>
      <c r="L96" s="196">
        <v>6.54</v>
      </c>
      <c r="M96" s="196">
        <v>2.27</v>
      </c>
      <c r="N96" s="196">
        <v>1.84</v>
      </c>
      <c r="O96" s="196">
        <v>2.6</v>
      </c>
      <c r="P96" s="196">
        <v>0.96</v>
      </c>
      <c r="Q96" s="196">
        <v>5.63</v>
      </c>
      <c r="R96" s="196">
        <v>13.8</v>
      </c>
      <c r="S96" s="196">
        <v>6.15</v>
      </c>
      <c r="T96" s="196">
        <v>0</v>
      </c>
      <c r="U96" s="196">
        <v>1.82</v>
      </c>
      <c r="V96" s="196">
        <v>6.21</v>
      </c>
      <c r="W96" s="196">
        <v>0.71</v>
      </c>
      <c r="X96" s="196">
        <v>1.54</v>
      </c>
      <c r="Y96" s="196">
        <v>0</v>
      </c>
      <c r="Z96" s="196">
        <v>4.34</v>
      </c>
      <c r="AA96" s="196">
        <v>1.41</v>
      </c>
      <c r="AB96" s="196">
        <v>0</v>
      </c>
      <c r="AC96" s="196">
        <v>2.21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30.81</v>
      </c>
      <c r="G97" s="196">
        <v>0</v>
      </c>
      <c r="H97" s="196">
        <v>0</v>
      </c>
      <c r="I97" s="196">
        <v>29.36</v>
      </c>
      <c r="J97" s="196">
        <v>0</v>
      </c>
      <c r="K97" s="196">
        <v>119.77</v>
      </c>
      <c r="L97" s="196">
        <v>6.54</v>
      </c>
      <c r="M97" s="196">
        <v>2.27</v>
      </c>
      <c r="N97" s="196">
        <v>1.84</v>
      </c>
      <c r="O97" s="196">
        <v>2.6</v>
      </c>
      <c r="P97" s="196">
        <v>0.96</v>
      </c>
      <c r="Q97" s="196">
        <v>5.63</v>
      </c>
      <c r="R97" s="196">
        <v>13.8</v>
      </c>
      <c r="S97" s="196">
        <v>6.15</v>
      </c>
      <c r="T97" s="196">
        <v>0</v>
      </c>
      <c r="U97" s="196">
        <v>1.82</v>
      </c>
      <c r="V97" s="196">
        <v>6.21</v>
      </c>
      <c r="W97" s="196">
        <v>0.71</v>
      </c>
      <c r="X97" s="196">
        <v>1.54</v>
      </c>
      <c r="Y97" s="196">
        <v>0</v>
      </c>
      <c r="Z97" s="196">
        <v>4.34</v>
      </c>
      <c r="AA97" s="196">
        <v>1.41</v>
      </c>
      <c r="AB97" s="196">
        <v>0</v>
      </c>
      <c r="AC97" s="196">
        <v>2.21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30.81</v>
      </c>
      <c r="G98" s="196">
        <v>0</v>
      </c>
      <c r="H98" s="196">
        <v>0</v>
      </c>
      <c r="I98" s="196">
        <v>29.36</v>
      </c>
      <c r="J98" s="196">
        <v>0</v>
      </c>
      <c r="K98" s="196">
        <v>119.77</v>
      </c>
      <c r="L98" s="196">
        <v>6.54</v>
      </c>
      <c r="M98" s="196">
        <v>2.27</v>
      </c>
      <c r="N98" s="196">
        <v>1.84</v>
      </c>
      <c r="O98" s="196">
        <v>2.6</v>
      </c>
      <c r="P98" s="196">
        <v>0.96</v>
      </c>
      <c r="Q98" s="196">
        <v>5.63</v>
      </c>
      <c r="R98" s="196">
        <v>13.8</v>
      </c>
      <c r="S98" s="196">
        <v>6.15</v>
      </c>
      <c r="T98" s="196">
        <v>0</v>
      </c>
      <c r="U98" s="196">
        <v>1.82</v>
      </c>
      <c r="V98" s="196">
        <v>6.21</v>
      </c>
      <c r="W98" s="196">
        <v>0.71</v>
      </c>
      <c r="X98" s="196">
        <v>1.54</v>
      </c>
      <c r="Y98" s="196">
        <v>0</v>
      </c>
      <c r="Z98" s="196">
        <v>4.34</v>
      </c>
      <c r="AA98" s="196">
        <v>1.41</v>
      </c>
      <c r="AB98" s="196">
        <v>0</v>
      </c>
      <c r="AC98" s="196">
        <v>2.21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0.44159250000000039</v>
      </c>
      <c r="D99">
        <f t="shared" si="0"/>
        <v>0</v>
      </c>
      <c r="E99">
        <f t="shared" si="0"/>
        <v>0</v>
      </c>
      <c r="F99">
        <f t="shared" si="0"/>
        <v>0.73841999999999863</v>
      </c>
      <c r="G99">
        <f t="shared" si="0"/>
        <v>0</v>
      </c>
      <c r="H99">
        <f t="shared" si="0"/>
        <v>0</v>
      </c>
      <c r="I99">
        <f t="shared" si="0"/>
        <v>0.78936000000000073</v>
      </c>
      <c r="J99">
        <f t="shared" si="0"/>
        <v>0</v>
      </c>
      <c r="K99">
        <f t="shared" si="0"/>
        <v>1.564207500000002</v>
      </c>
      <c r="L99">
        <f t="shared" si="0"/>
        <v>0.15227750000000026</v>
      </c>
      <c r="M99">
        <f t="shared" si="0"/>
        <v>5.4480000000000084E-2</v>
      </c>
      <c r="N99">
        <f t="shared" si="0"/>
        <v>4.4160000000000067E-2</v>
      </c>
      <c r="O99">
        <f t="shared" si="0"/>
        <v>6.2399999999999907E-2</v>
      </c>
      <c r="P99">
        <f t="shared" si="0"/>
        <v>2.275749999999999E-2</v>
      </c>
      <c r="Q99">
        <f t="shared" si="0"/>
        <v>0.15023000000000006</v>
      </c>
      <c r="R99">
        <f t="shared" si="0"/>
        <v>0.21556749999999961</v>
      </c>
      <c r="S99">
        <f t="shared" si="0"/>
        <v>0.17925999999999981</v>
      </c>
      <c r="T99">
        <f t="shared" si="0"/>
        <v>0</v>
      </c>
      <c r="U99">
        <f t="shared" si="0"/>
        <v>5.0599999999999937E-2</v>
      </c>
      <c r="V99">
        <f t="shared" si="0"/>
        <v>6.7077499999999929E-2</v>
      </c>
      <c r="W99">
        <f t="shared" si="0"/>
        <v>0.1279574999999997</v>
      </c>
      <c r="X99">
        <f t="shared" si="0"/>
        <v>0.16675749999999964</v>
      </c>
      <c r="Y99">
        <f t="shared" si="0"/>
        <v>0</v>
      </c>
      <c r="Z99">
        <f t="shared" si="0"/>
        <v>0.50083999999999873</v>
      </c>
      <c r="AA99">
        <f t="shared" si="0"/>
        <v>0.23545249999999956</v>
      </c>
      <c r="AB99">
        <f t="shared" si="0"/>
        <v>0</v>
      </c>
      <c r="AC99">
        <f t="shared" si="0"/>
        <v>5.3282500000000031E-2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0.38303499999999968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17.82</v>
      </c>
      <c r="G3" s="196">
        <v>0</v>
      </c>
      <c r="H3" s="196">
        <v>0</v>
      </c>
      <c r="I3" s="196">
        <v>23.11</v>
      </c>
      <c r="J3" s="196">
        <v>0</v>
      </c>
      <c r="K3" s="196">
        <v>43.5</v>
      </c>
      <c r="L3" s="196">
        <v>53.66</v>
      </c>
      <c r="M3" s="196">
        <v>0</v>
      </c>
      <c r="N3" s="196">
        <v>1.08</v>
      </c>
      <c r="O3" s="196">
        <v>1.79</v>
      </c>
      <c r="P3" s="196">
        <v>2.41</v>
      </c>
      <c r="Q3" s="196">
        <v>5.54</v>
      </c>
      <c r="R3" s="196">
        <v>5.95</v>
      </c>
      <c r="S3" s="196">
        <v>6.7</v>
      </c>
      <c r="T3" s="196">
        <v>0</v>
      </c>
      <c r="U3" s="196">
        <v>11.75</v>
      </c>
      <c r="V3" s="196">
        <v>5.27</v>
      </c>
      <c r="W3" s="196">
        <v>0.41</v>
      </c>
      <c r="X3" s="196">
        <v>0.89</v>
      </c>
      <c r="Y3" s="196">
        <v>0</v>
      </c>
      <c r="Z3" s="196">
        <v>36.92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17.82</v>
      </c>
      <c r="G4" s="196">
        <v>0</v>
      </c>
      <c r="H4" s="196">
        <v>0</v>
      </c>
      <c r="I4" s="196">
        <v>23.11</v>
      </c>
      <c r="J4" s="196">
        <v>0</v>
      </c>
      <c r="K4" s="196">
        <v>43.5</v>
      </c>
      <c r="L4" s="196">
        <v>53.66</v>
      </c>
      <c r="M4" s="196">
        <v>0</v>
      </c>
      <c r="N4" s="196">
        <v>1.08</v>
      </c>
      <c r="O4" s="196">
        <v>1.79</v>
      </c>
      <c r="P4" s="196">
        <v>2.41</v>
      </c>
      <c r="Q4" s="196">
        <v>5.54</v>
      </c>
      <c r="R4" s="196">
        <v>5.95</v>
      </c>
      <c r="S4" s="196">
        <v>6.7</v>
      </c>
      <c r="T4" s="196">
        <v>0</v>
      </c>
      <c r="U4" s="196">
        <v>11.75</v>
      </c>
      <c r="V4" s="196">
        <v>5.27</v>
      </c>
      <c r="W4" s="196">
        <v>0.41</v>
      </c>
      <c r="X4" s="196">
        <v>0.89</v>
      </c>
      <c r="Y4" s="196">
        <v>0</v>
      </c>
      <c r="Z4" s="196">
        <v>36.92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17.82</v>
      </c>
      <c r="G5" s="196">
        <v>0</v>
      </c>
      <c r="H5" s="196">
        <v>0</v>
      </c>
      <c r="I5" s="196">
        <v>23.11</v>
      </c>
      <c r="J5" s="196">
        <v>0</v>
      </c>
      <c r="K5" s="196">
        <v>43.5</v>
      </c>
      <c r="L5" s="196">
        <v>53.66</v>
      </c>
      <c r="M5" s="196">
        <v>0</v>
      </c>
      <c r="N5" s="196">
        <v>1.08</v>
      </c>
      <c r="O5" s="196">
        <v>1.79</v>
      </c>
      <c r="P5" s="196">
        <v>2.41</v>
      </c>
      <c r="Q5" s="196">
        <v>5.54</v>
      </c>
      <c r="R5" s="196">
        <v>5.95</v>
      </c>
      <c r="S5" s="196">
        <v>6.7</v>
      </c>
      <c r="T5" s="196">
        <v>0</v>
      </c>
      <c r="U5" s="196">
        <v>11.75</v>
      </c>
      <c r="V5" s="196">
        <v>5.27</v>
      </c>
      <c r="W5" s="196">
        <v>0.41</v>
      </c>
      <c r="X5" s="196">
        <v>13.4</v>
      </c>
      <c r="Y5" s="196">
        <v>0</v>
      </c>
      <c r="Z5" s="196">
        <v>36.92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17.82</v>
      </c>
      <c r="G6" s="196">
        <v>0</v>
      </c>
      <c r="H6" s="196">
        <v>0</v>
      </c>
      <c r="I6" s="196">
        <v>23.11</v>
      </c>
      <c r="J6" s="196">
        <v>0</v>
      </c>
      <c r="K6" s="196">
        <v>43.5</v>
      </c>
      <c r="L6" s="196">
        <v>53.66</v>
      </c>
      <c r="M6" s="196">
        <v>0</v>
      </c>
      <c r="N6" s="196">
        <v>1.08</v>
      </c>
      <c r="O6" s="196">
        <v>1.79</v>
      </c>
      <c r="P6" s="196">
        <v>2.41</v>
      </c>
      <c r="Q6" s="196">
        <v>5.54</v>
      </c>
      <c r="R6" s="196">
        <v>5.95</v>
      </c>
      <c r="S6" s="196">
        <v>6.7</v>
      </c>
      <c r="T6" s="196">
        <v>0</v>
      </c>
      <c r="U6" s="196">
        <v>11.75</v>
      </c>
      <c r="V6" s="196">
        <v>5.27</v>
      </c>
      <c r="W6" s="196">
        <v>0.41</v>
      </c>
      <c r="X6" s="196">
        <v>13.4</v>
      </c>
      <c r="Y6" s="196">
        <v>0</v>
      </c>
      <c r="Z6" s="196">
        <v>36.92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17.87</v>
      </c>
      <c r="G7" s="196">
        <v>0</v>
      </c>
      <c r="H7" s="196">
        <v>0</v>
      </c>
      <c r="I7" s="196">
        <v>23.11</v>
      </c>
      <c r="J7" s="196">
        <v>0</v>
      </c>
      <c r="K7" s="196">
        <v>43.5</v>
      </c>
      <c r="L7" s="196">
        <v>53.66</v>
      </c>
      <c r="M7" s="196">
        <v>0</v>
      </c>
      <c r="N7" s="196">
        <v>1.08</v>
      </c>
      <c r="O7" s="196">
        <v>1.79</v>
      </c>
      <c r="P7" s="196">
        <v>2.41</v>
      </c>
      <c r="Q7" s="196">
        <v>5.54</v>
      </c>
      <c r="R7" s="196">
        <v>5.95</v>
      </c>
      <c r="S7" s="196">
        <v>6.7</v>
      </c>
      <c r="T7" s="196">
        <v>0</v>
      </c>
      <c r="U7" s="196">
        <v>11.75</v>
      </c>
      <c r="V7" s="196">
        <v>5.27</v>
      </c>
      <c r="W7" s="196">
        <v>6.67</v>
      </c>
      <c r="X7" s="196">
        <v>13.4</v>
      </c>
      <c r="Y7" s="196">
        <v>0</v>
      </c>
      <c r="Z7" s="196">
        <v>36.92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17.87</v>
      </c>
      <c r="G8" s="196">
        <v>0</v>
      </c>
      <c r="H8" s="196">
        <v>0</v>
      </c>
      <c r="I8" s="196">
        <v>23.11</v>
      </c>
      <c r="J8" s="196">
        <v>0</v>
      </c>
      <c r="K8" s="196">
        <v>43.5</v>
      </c>
      <c r="L8" s="196">
        <v>53.66</v>
      </c>
      <c r="M8" s="196">
        <v>0</v>
      </c>
      <c r="N8" s="196">
        <v>1.08</v>
      </c>
      <c r="O8" s="196">
        <v>1.79</v>
      </c>
      <c r="P8" s="196">
        <v>2.41</v>
      </c>
      <c r="Q8" s="196">
        <v>5.54</v>
      </c>
      <c r="R8" s="196">
        <v>5.95</v>
      </c>
      <c r="S8" s="196">
        <v>6.7</v>
      </c>
      <c r="T8" s="196">
        <v>0</v>
      </c>
      <c r="U8" s="196">
        <v>11.75</v>
      </c>
      <c r="V8" s="196">
        <v>5.27</v>
      </c>
      <c r="W8" s="196">
        <v>6.67</v>
      </c>
      <c r="X8" s="196">
        <v>13.4</v>
      </c>
      <c r="Y8" s="196">
        <v>0</v>
      </c>
      <c r="Z8" s="196">
        <v>36.92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17.87</v>
      </c>
      <c r="G9" s="196">
        <v>0</v>
      </c>
      <c r="H9" s="196">
        <v>0</v>
      </c>
      <c r="I9" s="196">
        <v>23.11</v>
      </c>
      <c r="J9" s="196">
        <v>0</v>
      </c>
      <c r="K9" s="196">
        <v>43.5</v>
      </c>
      <c r="L9" s="196">
        <v>53.66</v>
      </c>
      <c r="M9" s="196">
        <v>0</v>
      </c>
      <c r="N9" s="196">
        <v>1.08</v>
      </c>
      <c r="O9" s="196">
        <v>1.79</v>
      </c>
      <c r="P9" s="196">
        <v>2.41</v>
      </c>
      <c r="Q9" s="196">
        <v>5.54</v>
      </c>
      <c r="R9" s="196">
        <v>5.95</v>
      </c>
      <c r="S9" s="196">
        <v>6.7</v>
      </c>
      <c r="T9" s="196">
        <v>0</v>
      </c>
      <c r="U9" s="196">
        <v>11.75</v>
      </c>
      <c r="V9" s="196">
        <v>5.27</v>
      </c>
      <c r="W9" s="196">
        <v>6.67</v>
      </c>
      <c r="X9" s="196">
        <v>13.4</v>
      </c>
      <c r="Y9" s="196">
        <v>0</v>
      </c>
      <c r="Z9" s="196">
        <v>36.92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17.87</v>
      </c>
      <c r="G10" s="196">
        <v>0</v>
      </c>
      <c r="H10" s="196">
        <v>0</v>
      </c>
      <c r="I10" s="196">
        <v>23.11</v>
      </c>
      <c r="J10" s="196">
        <v>0</v>
      </c>
      <c r="K10" s="196">
        <v>43.5</v>
      </c>
      <c r="L10" s="196">
        <v>53.66</v>
      </c>
      <c r="M10" s="196">
        <v>0</v>
      </c>
      <c r="N10" s="196">
        <v>1.08</v>
      </c>
      <c r="O10" s="196">
        <v>1.79</v>
      </c>
      <c r="P10" s="196">
        <v>2.41</v>
      </c>
      <c r="Q10" s="196">
        <v>5.54</v>
      </c>
      <c r="R10" s="196">
        <v>5.95</v>
      </c>
      <c r="S10" s="196">
        <v>6.7</v>
      </c>
      <c r="T10" s="196">
        <v>0</v>
      </c>
      <c r="U10" s="196">
        <v>11.75</v>
      </c>
      <c r="V10" s="196">
        <v>5.27</v>
      </c>
      <c r="W10" s="196">
        <v>6.67</v>
      </c>
      <c r="X10" s="196">
        <v>13.4</v>
      </c>
      <c r="Y10" s="196">
        <v>0</v>
      </c>
      <c r="Z10" s="196">
        <v>36.92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17.87</v>
      </c>
      <c r="G11" s="196">
        <v>0</v>
      </c>
      <c r="H11" s="196">
        <v>0</v>
      </c>
      <c r="I11" s="196">
        <v>23.11</v>
      </c>
      <c r="J11" s="196">
        <v>0</v>
      </c>
      <c r="K11" s="196">
        <v>43.5</v>
      </c>
      <c r="L11" s="196">
        <v>53.66</v>
      </c>
      <c r="M11" s="196">
        <v>0</v>
      </c>
      <c r="N11" s="196">
        <v>1.08</v>
      </c>
      <c r="O11" s="196">
        <v>1.79</v>
      </c>
      <c r="P11" s="196">
        <v>2.41</v>
      </c>
      <c r="Q11" s="196">
        <v>5.54</v>
      </c>
      <c r="R11" s="196">
        <v>5.95</v>
      </c>
      <c r="S11" s="196">
        <v>6.7</v>
      </c>
      <c r="T11" s="196">
        <v>0</v>
      </c>
      <c r="U11" s="196">
        <v>11.75</v>
      </c>
      <c r="V11" s="196">
        <v>5.27</v>
      </c>
      <c r="W11" s="196">
        <v>6.67</v>
      </c>
      <c r="X11" s="196">
        <v>13.4</v>
      </c>
      <c r="Y11" s="196">
        <v>0</v>
      </c>
      <c r="Z11" s="196">
        <v>36.92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17.87</v>
      </c>
      <c r="G12" s="196">
        <v>0</v>
      </c>
      <c r="H12" s="196">
        <v>0</v>
      </c>
      <c r="I12" s="196">
        <v>23.11</v>
      </c>
      <c r="J12" s="196">
        <v>0</v>
      </c>
      <c r="K12" s="196">
        <v>43.5</v>
      </c>
      <c r="L12" s="196">
        <v>53.66</v>
      </c>
      <c r="M12" s="196">
        <v>0</v>
      </c>
      <c r="N12" s="196">
        <v>1.08</v>
      </c>
      <c r="O12" s="196">
        <v>1.79</v>
      </c>
      <c r="P12" s="196">
        <v>2.41</v>
      </c>
      <c r="Q12" s="196">
        <v>5.54</v>
      </c>
      <c r="R12" s="196">
        <v>5.95</v>
      </c>
      <c r="S12" s="196">
        <v>6.7</v>
      </c>
      <c r="T12" s="196">
        <v>0</v>
      </c>
      <c r="U12" s="196">
        <v>11.75</v>
      </c>
      <c r="V12" s="196">
        <v>5.27</v>
      </c>
      <c r="W12" s="196">
        <v>6.67</v>
      </c>
      <c r="X12" s="196">
        <v>13.4</v>
      </c>
      <c r="Y12" s="196">
        <v>0</v>
      </c>
      <c r="Z12" s="196">
        <v>36.92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17.87</v>
      </c>
      <c r="G13" s="196">
        <v>0</v>
      </c>
      <c r="H13" s="196">
        <v>0</v>
      </c>
      <c r="I13" s="196">
        <v>23.11</v>
      </c>
      <c r="J13" s="196">
        <v>0</v>
      </c>
      <c r="K13" s="196">
        <v>43.5</v>
      </c>
      <c r="L13" s="196">
        <v>53.66</v>
      </c>
      <c r="M13" s="196">
        <v>0</v>
      </c>
      <c r="N13" s="196">
        <v>1.08</v>
      </c>
      <c r="O13" s="196">
        <v>1.79</v>
      </c>
      <c r="P13" s="196">
        <v>2.41</v>
      </c>
      <c r="Q13" s="196">
        <v>5.54</v>
      </c>
      <c r="R13" s="196">
        <v>5.95</v>
      </c>
      <c r="S13" s="196">
        <v>6.7</v>
      </c>
      <c r="T13" s="196">
        <v>0</v>
      </c>
      <c r="U13" s="196">
        <v>11.75</v>
      </c>
      <c r="V13" s="196">
        <v>5.27</v>
      </c>
      <c r="W13" s="196">
        <v>6.67</v>
      </c>
      <c r="X13" s="196">
        <v>13.4</v>
      </c>
      <c r="Y13" s="196">
        <v>0</v>
      </c>
      <c r="Z13" s="196">
        <v>36.92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17.87</v>
      </c>
      <c r="G14" s="196">
        <v>0</v>
      </c>
      <c r="H14" s="196">
        <v>0</v>
      </c>
      <c r="I14" s="196">
        <v>23.11</v>
      </c>
      <c r="J14" s="196">
        <v>0</v>
      </c>
      <c r="K14" s="196">
        <v>43.5</v>
      </c>
      <c r="L14" s="196">
        <v>53.66</v>
      </c>
      <c r="M14" s="196">
        <v>0</v>
      </c>
      <c r="N14" s="196">
        <v>1.08</v>
      </c>
      <c r="O14" s="196">
        <v>1.79</v>
      </c>
      <c r="P14" s="196">
        <v>2.41</v>
      </c>
      <c r="Q14" s="196">
        <v>5.54</v>
      </c>
      <c r="R14" s="196">
        <v>5.95</v>
      </c>
      <c r="S14" s="196">
        <v>6.7</v>
      </c>
      <c r="T14" s="196">
        <v>0</v>
      </c>
      <c r="U14" s="196">
        <v>11.75</v>
      </c>
      <c r="V14" s="196">
        <v>5.27</v>
      </c>
      <c r="W14" s="196">
        <v>6.67</v>
      </c>
      <c r="X14" s="196">
        <v>13.4</v>
      </c>
      <c r="Y14" s="196">
        <v>0</v>
      </c>
      <c r="Z14" s="196">
        <v>36.92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17.87</v>
      </c>
      <c r="G15" s="196">
        <v>0</v>
      </c>
      <c r="H15" s="196">
        <v>0</v>
      </c>
      <c r="I15" s="196">
        <v>23.11</v>
      </c>
      <c r="J15" s="196">
        <v>0</v>
      </c>
      <c r="K15" s="196">
        <v>43.5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5.54</v>
      </c>
      <c r="R15" s="196">
        <v>5.95</v>
      </c>
      <c r="S15" s="196">
        <v>6.7</v>
      </c>
      <c r="T15" s="196">
        <v>0</v>
      </c>
      <c r="U15" s="196">
        <v>11.75</v>
      </c>
      <c r="V15" s="196">
        <v>5.27</v>
      </c>
      <c r="W15" s="196">
        <v>6.67</v>
      </c>
      <c r="X15" s="196">
        <v>13.4</v>
      </c>
      <c r="Y15" s="196">
        <v>0</v>
      </c>
      <c r="Z15" s="196">
        <v>36.92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17.87</v>
      </c>
      <c r="G16" s="196">
        <v>0</v>
      </c>
      <c r="H16" s="196">
        <v>0</v>
      </c>
      <c r="I16" s="196">
        <v>23.11</v>
      </c>
      <c r="J16" s="196">
        <v>0</v>
      </c>
      <c r="K16" s="196">
        <v>43.5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5.54</v>
      </c>
      <c r="R16" s="196">
        <v>5.95</v>
      </c>
      <c r="S16" s="196">
        <v>6.7</v>
      </c>
      <c r="T16" s="196">
        <v>0</v>
      </c>
      <c r="U16" s="196">
        <v>11.75</v>
      </c>
      <c r="V16" s="196">
        <v>5.27</v>
      </c>
      <c r="W16" s="196">
        <v>6.67</v>
      </c>
      <c r="X16" s="196">
        <v>13.4</v>
      </c>
      <c r="Y16" s="196">
        <v>0</v>
      </c>
      <c r="Z16" s="196">
        <v>36.92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17.87</v>
      </c>
      <c r="G17" s="196">
        <v>0</v>
      </c>
      <c r="H17" s="196">
        <v>0</v>
      </c>
      <c r="I17" s="196">
        <v>23.11</v>
      </c>
      <c r="J17" s="196">
        <v>0</v>
      </c>
      <c r="K17" s="196">
        <v>43.5</v>
      </c>
      <c r="L17" s="196">
        <v>53.66</v>
      </c>
      <c r="M17" s="196">
        <v>0</v>
      </c>
      <c r="N17" s="196">
        <v>1.08</v>
      </c>
      <c r="O17" s="196">
        <v>1.79</v>
      </c>
      <c r="P17" s="196">
        <v>2.41</v>
      </c>
      <c r="Q17" s="196">
        <v>5.54</v>
      </c>
      <c r="R17" s="196">
        <v>5.94</v>
      </c>
      <c r="S17" s="196">
        <v>6.7</v>
      </c>
      <c r="T17" s="196">
        <v>0</v>
      </c>
      <c r="U17" s="196">
        <v>11.75</v>
      </c>
      <c r="V17" s="196">
        <v>5.27</v>
      </c>
      <c r="W17" s="196">
        <v>6.67</v>
      </c>
      <c r="X17" s="196">
        <v>13.4</v>
      </c>
      <c r="Y17" s="196">
        <v>0</v>
      </c>
      <c r="Z17" s="196">
        <v>36.92</v>
      </c>
      <c r="AA17" s="196">
        <v>13.27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17.87</v>
      </c>
      <c r="G18" s="196">
        <v>0</v>
      </c>
      <c r="H18" s="196">
        <v>0</v>
      </c>
      <c r="I18" s="196">
        <v>23.11</v>
      </c>
      <c r="J18" s="196">
        <v>0</v>
      </c>
      <c r="K18" s="196">
        <v>43.5</v>
      </c>
      <c r="L18" s="196">
        <v>53.66</v>
      </c>
      <c r="M18" s="196">
        <v>0</v>
      </c>
      <c r="N18" s="196">
        <v>1.08</v>
      </c>
      <c r="O18" s="196">
        <v>1.79</v>
      </c>
      <c r="P18" s="196">
        <v>2.41</v>
      </c>
      <c r="Q18" s="196">
        <v>5.54</v>
      </c>
      <c r="R18" s="196">
        <v>5.94</v>
      </c>
      <c r="S18" s="196">
        <v>6.7</v>
      </c>
      <c r="T18" s="196">
        <v>0</v>
      </c>
      <c r="U18" s="196">
        <v>11.75</v>
      </c>
      <c r="V18" s="196">
        <v>5.27</v>
      </c>
      <c r="W18" s="196">
        <v>6.67</v>
      </c>
      <c r="X18" s="196">
        <v>13.4</v>
      </c>
      <c r="Y18" s="196">
        <v>0</v>
      </c>
      <c r="Z18" s="196">
        <v>36.92</v>
      </c>
      <c r="AA18" s="196">
        <v>13.27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17.87</v>
      </c>
      <c r="G19" s="196">
        <v>0</v>
      </c>
      <c r="H19" s="196">
        <v>0</v>
      </c>
      <c r="I19" s="196">
        <v>23.11</v>
      </c>
      <c r="J19" s="196">
        <v>0</v>
      </c>
      <c r="K19" s="196">
        <v>43.5</v>
      </c>
      <c r="L19" s="196">
        <v>53.66</v>
      </c>
      <c r="M19" s="196">
        <v>0</v>
      </c>
      <c r="N19" s="196">
        <v>1.08</v>
      </c>
      <c r="O19" s="196">
        <v>1.79</v>
      </c>
      <c r="P19" s="196">
        <v>2.41</v>
      </c>
      <c r="Q19" s="196">
        <v>5.54</v>
      </c>
      <c r="R19" s="196">
        <v>5.94</v>
      </c>
      <c r="S19" s="196">
        <v>6.7</v>
      </c>
      <c r="T19" s="196">
        <v>0</v>
      </c>
      <c r="U19" s="196">
        <v>11.75</v>
      </c>
      <c r="V19" s="196">
        <v>5.27</v>
      </c>
      <c r="W19" s="196">
        <v>6.67</v>
      </c>
      <c r="X19" s="196">
        <v>13.41</v>
      </c>
      <c r="Y19" s="196">
        <v>0</v>
      </c>
      <c r="Z19" s="196">
        <v>36.92</v>
      </c>
      <c r="AA19" s="196">
        <v>13.27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17.87</v>
      </c>
      <c r="G20" s="196">
        <v>0</v>
      </c>
      <c r="H20" s="196">
        <v>0</v>
      </c>
      <c r="I20" s="196">
        <v>23.11</v>
      </c>
      <c r="J20" s="196">
        <v>0</v>
      </c>
      <c r="K20" s="196">
        <v>43.5</v>
      </c>
      <c r="L20" s="196">
        <v>53.66</v>
      </c>
      <c r="M20" s="196">
        <v>0</v>
      </c>
      <c r="N20" s="196">
        <v>1.08</v>
      </c>
      <c r="O20" s="196">
        <v>1.79</v>
      </c>
      <c r="P20" s="196">
        <v>2.41</v>
      </c>
      <c r="Q20" s="196">
        <v>5.54</v>
      </c>
      <c r="R20" s="196">
        <v>5.94</v>
      </c>
      <c r="S20" s="196">
        <v>6.7</v>
      </c>
      <c r="T20" s="196">
        <v>0</v>
      </c>
      <c r="U20" s="196">
        <v>11.75</v>
      </c>
      <c r="V20" s="196">
        <v>5.27</v>
      </c>
      <c r="W20" s="196">
        <v>6.67</v>
      </c>
      <c r="X20" s="196">
        <v>13.41</v>
      </c>
      <c r="Y20" s="196">
        <v>0</v>
      </c>
      <c r="Z20" s="196">
        <v>36.92</v>
      </c>
      <c r="AA20" s="196">
        <v>13.27</v>
      </c>
      <c r="AB20" s="196">
        <v>0</v>
      </c>
      <c r="AC20" s="196">
        <v>1.21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17.87</v>
      </c>
      <c r="G21" s="196">
        <v>0</v>
      </c>
      <c r="H21" s="196">
        <v>0</v>
      </c>
      <c r="I21" s="196">
        <v>23.11</v>
      </c>
      <c r="J21" s="196">
        <v>0</v>
      </c>
      <c r="K21" s="196">
        <v>43.5</v>
      </c>
      <c r="L21" s="196">
        <v>53.66</v>
      </c>
      <c r="M21" s="196">
        <v>0</v>
      </c>
      <c r="N21" s="196">
        <v>1.08</v>
      </c>
      <c r="O21" s="196">
        <v>1.79</v>
      </c>
      <c r="P21" s="196">
        <v>2.41</v>
      </c>
      <c r="Q21" s="196">
        <v>5.54</v>
      </c>
      <c r="R21" s="196">
        <v>6.02</v>
      </c>
      <c r="S21" s="196">
        <v>6.7</v>
      </c>
      <c r="T21" s="196">
        <v>0</v>
      </c>
      <c r="U21" s="196">
        <v>11.75</v>
      </c>
      <c r="V21" s="196">
        <v>5.27</v>
      </c>
      <c r="W21" s="196">
        <v>6.77</v>
      </c>
      <c r="X21" s="196">
        <v>13.75</v>
      </c>
      <c r="Y21" s="196">
        <v>0</v>
      </c>
      <c r="Z21" s="196">
        <v>37.78</v>
      </c>
      <c r="AA21" s="196">
        <v>13.51</v>
      </c>
      <c r="AB21" s="196">
        <v>0</v>
      </c>
      <c r="AC21" s="196">
        <v>1.21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17.87</v>
      </c>
      <c r="G22" s="196">
        <v>0</v>
      </c>
      <c r="H22" s="196">
        <v>0</v>
      </c>
      <c r="I22" s="196">
        <v>23.11</v>
      </c>
      <c r="J22" s="196">
        <v>0</v>
      </c>
      <c r="K22" s="196">
        <v>43.5</v>
      </c>
      <c r="L22" s="196">
        <v>53.66</v>
      </c>
      <c r="M22" s="196">
        <v>0</v>
      </c>
      <c r="N22" s="196">
        <v>1.08</v>
      </c>
      <c r="O22" s="196">
        <v>1.79</v>
      </c>
      <c r="P22" s="196">
        <v>2.41</v>
      </c>
      <c r="Q22" s="196">
        <v>5.54</v>
      </c>
      <c r="R22" s="196">
        <v>6.02</v>
      </c>
      <c r="S22" s="196">
        <v>6.7</v>
      </c>
      <c r="T22" s="196">
        <v>0</v>
      </c>
      <c r="U22" s="196">
        <v>11.75</v>
      </c>
      <c r="V22" s="196">
        <v>5.27</v>
      </c>
      <c r="W22" s="196">
        <v>6.77</v>
      </c>
      <c r="X22" s="196">
        <v>13.75</v>
      </c>
      <c r="Y22" s="196">
        <v>0</v>
      </c>
      <c r="Z22" s="196">
        <v>37.83</v>
      </c>
      <c r="AA22" s="196">
        <v>13.51</v>
      </c>
      <c r="AB22" s="196">
        <v>0</v>
      </c>
      <c r="AC22" s="196">
        <v>1.21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17.87</v>
      </c>
      <c r="G23" s="196">
        <v>0</v>
      </c>
      <c r="H23" s="196">
        <v>0</v>
      </c>
      <c r="I23" s="196">
        <v>23.11</v>
      </c>
      <c r="J23" s="196">
        <v>0</v>
      </c>
      <c r="K23" s="196">
        <v>43.5</v>
      </c>
      <c r="L23" s="196">
        <v>53.66</v>
      </c>
      <c r="M23" s="196">
        <v>0</v>
      </c>
      <c r="N23" s="196">
        <v>1.08</v>
      </c>
      <c r="O23" s="196">
        <v>1.79</v>
      </c>
      <c r="P23" s="196">
        <v>2.41</v>
      </c>
      <c r="Q23" s="196">
        <v>5.54</v>
      </c>
      <c r="R23" s="196">
        <v>6.11</v>
      </c>
      <c r="S23" s="196">
        <v>6.7</v>
      </c>
      <c r="T23" s="196">
        <v>0</v>
      </c>
      <c r="U23" s="196">
        <v>11.75</v>
      </c>
      <c r="V23" s="196">
        <v>5.27</v>
      </c>
      <c r="W23" s="196">
        <v>1.22</v>
      </c>
      <c r="X23" s="196">
        <v>13.82</v>
      </c>
      <c r="Y23" s="196">
        <v>0</v>
      </c>
      <c r="Z23" s="196">
        <v>37.89</v>
      </c>
      <c r="AA23" s="196">
        <v>13.51</v>
      </c>
      <c r="AB23" s="196">
        <v>0</v>
      </c>
      <c r="AC23" s="196">
        <v>1.21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17.87</v>
      </c>
      <c r="G24" s="196">
        <v>0</v>
      </c>
      <c r="H24" s="196">
        <v>0</v>
      </c>
      <c r="I24" s="196">
        <v>23.11</v>
      </c>
      <c r="J24" s="196">
        <v>0</v>
      </c>
      <c r="K24" s="196">
        <v>43.5</v>
      </c>
      <c r="L24" s="196">
        <v>53.66</v>
      </c>
      <c r="M24" s="196">
        <v>0</v>
      </c>
      <c r="N24" s="196">
        <v>1.08</v>
      </c>
      <c r="O24" s="196">
        <v>1.79</v>
      </c>
      <c r="P24" s="196">
        <v>2.41</v>
      </c>
      <c r="Q24" s="196">
        <v>5.54</v>
      </c>
      <c r="R24" s="196">
        <v>6.11</v>
      </c>
      <c r="S24" s="196">
        <v>6.7</v>
      </c>
      <c r="T24" s="196">
        <v>0</v>
      </c>
      <c r="U24" s="196">
        <v>11.75</v>
      </c>
      <c r="V24" s="196">
        <v>5.27</v>
      </c>
      <c r="W24" s="196">
        <v>0.41</v>
      </c>
      <c r="X24" s="196">
        <v>0.89</v>
      </c>
      <c r="Y24" s="196">
        <v>0</v>
      </c>
      <c r="Z24" s="196">
        <v>4.1500000000000004</v>
      </c>
      <c r="AA24" s="196">
        <v>13.51</v>
      </c>
      <c r="AB24" s="196">
        <v>0</v>
      </c>
      <c r="AC24" s="196">
        <v>1.21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17.87</v>
      </c>
      <c r="G25" s="196">
        <v>0</v>
      </c>
      <c r="H25" s="196">
        <v>0</v>
      </c>
      <c r="I25" s="196">
        <v>23.11</v>
      </c>
      <c r="J25" s="196">
        <v>0</v>
      </c>
      <c r="K25" s="196">
        <v>43.5</v>
      </c>
      <c r="L25" s="196">
        <v>53.66</v>
      </c>
      <c r="M25" s="196">
        <v>0</v>
      </c>
      <c r="N25" s="196">
        <v>1.08</v>
      </c>
      <c r="O25" s="196">
        <v>1.79</v>
      </c>
      <c r="P25" s="196">
        <v>2.41</v>
      </c>
      <c r="Q25" s="196">
        <v>5.54</v>
      </c>
      <c r="R25" s="196">
        <v>6.11</v>
      </c>
      <c r="S25" s="196">
        <v>6.7</v>
      </c>
      <c r="T25" s="196">
        <v>0</v>
      </c>
      <c r="U25" s="196">
        <v>11.75</v>
      </c>
      <c r="V25" s="196">
        <v>5.27</v>
      </c>
      <c r="W25" s="196">
        <v>0.41</v>
      </c>
      <c r="X25" s="196">
        <v>0.89</v>
      </c>
      <c r="Y25" s="196">
        <v>0</v>
      </c>
      <c r="Z25" s="196">
        <v>23.73</v>
      </c>
      <c r="AA25" s="196">
        <v>13.53</v>
      </c>
      <c r="AB25" s="196">
        <v>0</v>
      </c>
      <c r="AC25" s="196">
        <v>1.21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17.87</v>
      </c>
      <c r="G26" s="196">
        <v>0</v>
      </c>
      <c r="H26" s="196">
        <v>0</v>
      </c>
      <c r="I26" s="196">
        <v>23.11</v>
      </c>
      <c r="J26" s="196">
        <v>0</v>
      </c>
      <c r="K26" s="196">
        <v>43.5</v>
      </c>
      <c r="L26" s="196">
        <v>53.66</v>
      </c>
      <c r="M26" s="196">
        <v>0</v>
      </c>
      <c r="N26" s="196">
        <v>1.08</v>
      </c>
      <c r="O26" s="196">
        <v>1.79</v>
      </c>
      <c r="P26" s="196">
        <v>2.41</v>
      </c>
      <c r="Q26" s="196">
        <v>5.54</v>
      </c>
      <c r="R26" s="196">
        <v>6.11</v>
      </c>
      <c r="S26" s="196">
        <v>6.7</v>
      </c>
      <c r="T26" s="196">
        <v>0</v>
      </c>
      <c r="U26" s="196">
        <v>11.75</v>
      </c>
      <c r="V26" s="196">
        <v>5.27</v>
      </c>
      <c r="W26" s="196">
        <v>0.41</v>
      </c>
      <c r="X26" s="196">
        <v>0.89</v>
      </c>
      <c r="Y26" s="196">
        <v>0</v>
      </c>
      <c r="Z26" s="196">
        <v>33.18</v>
      </c>
      <c r="AA26" s="196">
        <v>13.53</v>
      </c>
      <c r="AB26" s="196">
        <v>0</v>
      </c>
      <c r="AC26" s="196">
        <v>1.21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10.93</v>
      </c>
      <c r="D27" s="196">
        <v>0</v>
      </c>
      <c r="E27" s="196">
        <v>0</v>
      </c>
      <c r="F27" s="196">
        <v>17.82</v>
      </c>
      <c r="G27" s="196">
        <v>0</v>
      </c>
      <c r="H27" s="196">
        <v>0</v>
      </c>
      <c r="I27" s="196">
        <v>23.11</v>
      </c>
      <c r="J27" s="196">
        <v>0</v>
      </c>
      <c r="K27" s="196">
        <v>46.48</v>
      </c>
      <c r="L27" s="196">
        <v>53.66</v>
      </c>
      <c r="M27" s="196">
        <v>0</v>
      </c>
      <c r="N27" s="196">
        <v>1.08</v>
      </c>
      <c r="O27" s="196">
        <v>1.79</v>
      </c>
      <c r="P27" s="196">
        <v>2.41</v>
      </c>
      <c r="Q27" s="196">
        <v>5.54</v>
      </c>
      <c r="R27" s="196">
        <v>6.11</v>
      </c>
      <c r="S27" s="196">
        <v>6.7</v>
      </c>
      <c r="T27" s="196">
        <v>0</v>
      </c>
      <c r="U27" s="196">
        <v>11.75</v>
      </c>
      <c r="V27" s="196">
        <v>5.27</v>
      </c>
      <c r="W27" s="196">
        <v>0.41</v>
      </c>
      <c r="X27" s="196">
        <v>0.89</v>
      </c>
      <c r="Y27" s="196">
        <v>0</v>
      </c>
      <c r="Z27" s="196">
        <v>32.1</v>
      </c>
      <c r="AA27" s="196">
        <v>13.61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10.93</v>
      </c>
      <c r="D28" s="196">
        <v>0</v>
      </c>
      <c r="E28" s="196">
        <v>0</v>
      </c>
      <c r="F28" s="196">
        <v>17.82</v>
      </c>
      <c r="G28" s="196">
        <v>0</v>
      </c>
      <c r="H28" s="196">
        <v>0</v>
      </c>
      <c r="I28" s="196">
        <v>23.11</v>
      </c>
      <c r="J28" s="196">
        <v>0</v>
      </c>
      <c r="K28" s="196">
        <v>37.270000000000003</v>
      </c>
      <c r="L28" s="196">
        <v>53.66</v>
      </c>
      <c r="M28" s="196">
        <v>0</v>
      </c>
      <c r="N28" s="196">
        <v>1.08</v>
      </c>
      <c r="O28" s="196">
        <v>1.79</v>
      </c>
      <c r="P28" s="196">
        <v>2.41</v>
      </c>
      <c r="Q28" s="196">
        <v>5.54</v>
      </c>
      <c r="R28" s="196">
        <v>6.11</v>
      </c>
      <c r="S28" s="196">
        <v>6.7</v>
      </c>
      <c r="T28" s="196">
        <v>0</v>
      </c>
      <c r="U28" s="196">
        <v>11.75</v>
      </c>
      <c r="V28" s="196">
        <v>5.27</v>
      </c>
      <c r="W28" s="196">
        <v>0.41</v>
      </c>
      <c r="X28" s="196">
        <v>0.89</v>
      </c>
      <c r="Y28" s="196">
        <v>0</v>
      </c>
      <c r="Z28" s="196">
        <v>39.82</v>
      </c>
      <c r="AA28" s="196">
        <v>13.61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17.82</v>
      </c>
      <c r="G29" s="196">
        <v>0</v>
      </c>
      <c r="H29" s="196">
        <v>0</v>
      </c>
      <c r="I29" s="196">
        <v>23.11</v>
      </c>
      <c r="J29" s="196">
        <v>0</v>
      </c>
      <c r="K29" s="196">
        <v>43.5</v>
      </c>
      <c r="L29" s="196">
        <v>53.66</v>
      </c>
      <c r="M29" s="196">
        <v>0</v>
      </c>
      <c r="N29" s="196">
        <v>1.08</v>
      </c>
      <c r="O29" s="196">
        <v>1.79</v>
      </c>
      <c r="P29" s="196">
        <v>2.41</v>
      </c>
      <c r="Q29" s="196">
        <v>5.54</v>
      </c>
      <c r="R29" s="196">
        <v>6.11</v>
      </c>
      <c r="S29" s="196">
        <v>6.7</v>
      </c>
      <c r="T29" s="196">
        <v>0</v>
      </c>
      <c r="U29" s="196">
        <v>11.75</v>
      </c>
      <c r="V29" s="196">
        <v>5.27</v>
      </c>
      <c r="W29" s="196">
        <v>0.41</v>
      </c>
      <c r="X29" s="196">
        <v>0.89</v>
      </c>
      <c r="Y29" s="196">
        <v>0</v>
      </c>
      <c r="Z29" s="196">
        <v>39.82</v>
      </c>
      <c r="AA29" s="196">
        <v>13.61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17.82</v>
      </c>
      <c r="G30" s="196">
        <v>0</v>
      </c>
      <c r="H30" s="196">
        <v>0</v>
      </c>
      <c r="I30" s="196">
        <v>23.11</v>
      </c>
      <c r="J30" s="196">
        <v>0</v>
      </c>
      <c r="K30" s="196">
        <v>43.5</v>
      </c>
      <c r="L30" s="196">
        <v>53.66</v>
      </c>
      <c r="M30" s="196">
        <v>0</v>
      </c>
      <c r="N30" s="196">
        <v>1.08</v>
      </c>
      <c r="O30" s="196">
        <v>1.79</v>
      </c>
      <c r="P30" s="196">
        <v>2.41</v>
      </c>
      <c r="Q30" s="196">
        <v>5.54</v>
      </c>
      <c r="R30" s="196">
        <v>6.11</v>
      </c>
      <c r="S30" s="196">
        <v>6.7</v>
      </c>
      <c r="T30" s="196">
        <v>0</v>
      </c>
      <c r="U30" s="196">
        <v>11.75</v>
      </c>
      <c r="V30" s="196">
        <v>0.19</v>
      </c>
      <c r="W30" s="196">
        <v>0.41</v>
      </c>
      <c r="X30" s="196">
        <v>0.89</v>
      </c>
      <c r="Y30" s="196">
        <v>0</v>
      </c>
      <c r="Z30" s="196">
        <v>2.5099999999999998</v>
      </c>
      <c r="AA30" s="196">
        <v>13.61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17.82</v>
      </c>
      <c r="G31" s="196">
        <v>0</v>
      </c>
      <c r="H31" s="196">
        <v>0</v>
      </c>
      <c r="I31" s="196">
        <v>23.11</v>
      </c>
      <c r="J31" s="196">
        <v>0</v>
      </c>
      <c r="K31" s="196">
        <v>45.36</v>
      </c>
      <c r="L31" s="196">
        <v>53.66</v>
      </c>
      <c r="M31" s="196">
        <v>0</v>
      </c>
      <c r="N31" s="196">
        <v>1.08</v>
      </c>
      <c r="O31" s="196">
        <v>1.79</v>
      </c>
      <c r="P31" s="196">
        <v>2.41</v>
      </c>
      <c r="Q31" s="196">
        <v>5.54</v>
      </c>
      <c r="R31" s="196">
        <v>1.63</v>
      </c>
      <c r="S31" s="196">
        <v>6.7</v>
      </c>
      <c r="T31" s="196">
        <v>0</v>
      </c>
      <c r="U31" s="196">
        <v>11.75</v>
      </c>
      <c r="V31" s="196">
        <v>0.19</v>
      </c>
      <c r="W31" s="196">
        <v>0.41</v>
      </c>
      <c r="X31" s="196">
        <v>0.89</v>
      </c>
      <c r="Y31" s="196">
        <v>0</v>
      </c>
      <c r="Z31" s="196">
        <v>2.5099999999999998</v>
      </c>
      <c r="AA31" s="196">
        <v>13.27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17.82</v>
      </c>
      <c r="G32" s="196">
        <v>0</v>
      </c>
      <c r="H32" s="196">
        <v>0</v>
      </c>
      <c r="I32" s="196">
        <v>23.11</v>
      </c>
      <c r="J32" s="196">
        <v>0</v>
      </c>
      <c r="K32" s="196">
        <v>46.71</v>
      </c>
      <c r="L32" s="196">
        <v>53.66</v>
      </c>
      <c r="M32" s="196">
        <v>0</v>
      </c>
      <c r="N32" s="196">
        <v>1.08</v>
      </c>
      <c r="O32" s="196">
        <v>1.79</v>
      </c>
      <c r="P32" s="196">
        <v>2.41</v>
      </c>
      <c r="Q32" s="196">
        <v>5.54</v>
      </c>
      <c r="R32" s="196">
        <v>0.38</v>
      </c>
      <c r="S32" s="196">
        <v>6.7</v>
      </c>
      <c r="T32" s="196">
        <v>0</v>
      </c>
      <c r="U32" s="196">
        <v>11.75</v>
      </c>
      <c r="V32" s="196">
        <v>0.19</v>
      </c>
      <c r="W32" s="196">
        <v>0.41</v>
      </c>
      <c r="X32" s="196">
        <v>0.89</v>
      </c>
      <c r="Y32" s="196">
        <v>0</v>
      </c>
      <c r="Z32" s="196">
        <v>2.5099999999999998</v>
      </c>
      <c r="AA32" s="196">
        <v>0.81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17.82</v>
      </c>
      <c r="G33" s="196">
        <v>0</v>
      </c>
      <c r="H33" s="196">
        <v>0</v>
      </c>
      <c r="I33" s="196">
        <v>23.11</v>
      </c>
      <c r="J33" s="196">
        <v>0</v>
      </c>
      <c r="K33" s="196">
        <v>43.5</v>
      </c>
      <c r="L33" s="196">
        <v>53.66</v>
      </c>
      <c r="M33" s="196">
        <v>0</v>
      </c>
      <c r="N33" s="196">
        <v>1.08</v>
      </c>
      <c r="O33" s="196">
        <v>1.79</v>
      </c>
      <c r="P33" s="196">
        <v>2.41</v>
      </c>
      <c r="Q33" s="196">
        <v>5.54</v>
      </c>
      <c r="R33" s="196">
        <v>0.38</v>
      </c>
      <c r="S33" s="196">
        <v>6.7</v>
      </c>
      <c r="T33" s="196">
        <v>0</v>
      </c>
      <c r="U33" s="196">
        <v>11.75</v>
      </c>
      <c r="V33" s="196">
        <v>0.19</v>
      </c>
      <c r="W33" s="196">
        <v>0.41</v>
      </c>
      <c r="X33" s="196">
        <v>0.89</v>
      </c>
      <c r="Y33" s="196">
        <v>0</v>
      </c>
      <c r="Z33" s="196">
        <v>2.5099999999999998</v>
      </c>
      <c r="AA33" s="196">
        <v>0.81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17.82</v>
      </c>
      <c r="G34" s="196">
        <v>0</v>
      </c>
      <c r="H34" s="196">
        <v>0</v>
      </c>
      <c r="I34" s="196">
        <v>23.11</v>
      </c>
      <c r="J34" s="196">
        <v>0</v>
      </c>
      <c r="K34" s="196">
        <v>43.5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5.54</v>
      </c>
      <c r="R34" s="196">
        <v>0.38</v>
      </c>
      <c r="S34" s="196">
        <v>6.7</v>
      </c>
      <c r="T34" s="196">
        <v>0</v>
      </c>
      <c r="U34" s="196">
        <v>11.75</v>
      </c>
      <c r="V34" s="196">
        <v>0.19</v>
      </c>
      <c r="W34" s="196">
        <v>0.41</v>
      </c>
      <c r="X34" s="196">
        <v>0.89</v>
      </c>
      <c r="Y34" s="196">
        <v>0</v>
      </c>
      <c r="Z34" s="196">
        <v>2.5099999999999998</v>
      </c>
      <c r="AA34" s="196">
        <v>0.81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17.82</v>
      </c>
      <c r="G35" s="196">
        <v>0</v>
      </c>
      <c r="H35" s="196">
        <v>0</v>
      </c>
      <c r="I35" s="196">
        <v>16.98</v>
      </c>
      <c r="J35" s="196">
        <v>0</v>
      </c>
      <c r="K35" s="196">
        <v>43.5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5.54</v>
      </c>
      <c r="R35" s="196">
        <v>0.38</v>
      </c>
      <c r="S35" s="196">
        <v>6.7</v>
      </c>
      <c r="T35" s="196">
        <v>0</v>
      </c>
      <c r="U35" s="196">
        <v>11.75</v>
      </c>
      <c r="V35" s="196">
        <v>0.19</v>
      </c>
      <c r="W35" s="196">
        <v>0.41</v>
      </c>
      <c r="X35" s="196">
        <v>0.89</v>
      </c>
      <c r="Y35" s="196">
        <v>0</v>
      </c>
      <c r="Z35" s="196">
        <v>2.5099999999999998</v>
      </c>
      <c r="AA35" s="196">
        <v>0.81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17.82</v>
      </c>
      <c r="G36" s="196">
        <v>0</v>
      </c>
      <c r="H36" s="196">
        <v>0</v>
      </c>
      <c r="I36" s="196">
        <v>16.98</v>
      </c>
      <c r="J36" s="196">
        <v>0</v>
      </c>
      <c r="K36" s="196">
        <v>43.5</v>
      </c>
      <c r="L36" s="196">
        <v>53.66</v>
      </c>
      <c r="M36" s="196">
        <v>0</v>
      </c>
      <c r="N36" s="196">
        <v>1.08</v>
      </c>
      <c r="O36" s="196">
        <v>1.79</v>
      </c>
      <c r="P36" s="196">
        <v>2.41</v>
      </c>
      <c r="Q36" s="196">
        <v>5.54</v>
      </c>
      <c r="R36" s="196">
        <v>0.38</v>
      </c>
      <c r="S36" s="196">
        <v>6.7</v>
      </c>
      <c r="T36" s="196">
        <v>0</v>
      </c>
      <c r="U36" s="196">
        <v>11.75</v>
      </c>
      <c r="V36" s="196">
        <v>0.19</v>
      </c>
      <c r="W36" s="196">
        <v>0.41</v>
      </c>
      <c r="X36" s="196">
        <v>0.89</v>
      </c>
      <c r="Y36" s="196">
        <v>0</v>
      </c>
      <c r="Z36" s="196">
        <v>2.5099999999999998</v>
      </c>
      <c r="AA36" s="196">
        <v>13.27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17.82</v>
      </c>
      <c r="G37" s="196">
        <v>0</v>
      </c>
      <c r="H37" s="196">
        <v>0</v>
      </c>
      <c r="I37" s="196">
        <v>16.98</v>
      </c>
      <c r="J37" s="196">
        <v>0</v>
      </c>
      <c r="K37" s="196">
        <v>43.5</v>
      </c>
      <c r="L37" s="196">
        <v>53.66</v>
      </c>
      <c r="M37" s="196">
        <v>0</v>
      </c>
      <c r="N37" s="196">
        <v>1.08</v>
      </c>
      <c r="O37" s="196">
        <v>1.79</v>
      </c>
      <c r="P37" s="196">
        <v>2.41</v>
      </c>
      <c r="Q37" s="196">
        <v>5.54</v>
      </c>
      <c r="R37" s="196">
        <v>7.02</v>
      </c>
      <c r="S37" s="196">
        <v>6.7</v>
      </c>
      <c r="T37" s="196">
        <v>0</v>
      </c>
      <c r="U37" s="196">
        <v>11.75</v>
      </c>
      <c r="V37" s="196">
        <v>0.19</v>
      </c>
      <c r="W37" s="196">
        <v>0.41</v>
      </c>
      <c r="X37" s="196">
        <v>0.89</v>
      </c>
      <c r="Y37" s="196">
        <v>0</v>
      </c>
      <c r="Z37" s="196">
        <v>2.5099999999999998</v>
      </c>
      <c r="AA37" s="196">
        <v>13.61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17.82</v>
      </c>
      <c r="G38" s="196">
        <v>0</v>
      </c>
      <c r="H38" s="196">
        <v>0</v>
      </c>
      <c r="I38" s="196">
        <v>16.98</v>
      </c>
      <c r="J38" s="196">
        <v>0</v>
      </c>
      <c r="K38" s="196">
        <v>43.5</v>
      </c>
      <c r="L38" s="196">
        <v>53.66</v>
      </c>
      <c r="M38" s="196">
        <v>0</v>
      </c>
      <c r="N38" s="196">
        <v>1.08</v>
      </c>
      <c r="O38" s="196">
        <v>1.79</v>
      </c>
      <c r="P38" s="196">
        <v>2.41</v>
      </c>
      <c r="Q38" s="196">
        <v>5.54</v>
      </c>
      <c r="R38" s="196">
        <v>6.52</v>
      </c>
      <c r="S38" s="196">
        <v>6.7</v>
      </c>
      <c r="T38" s="196">
        <v>0</v>
      </c>
      <c r="U38" s="196">
        <v>11.75</v>
      </c>
      <c r="V38" s="196">
        <v>5.27</v>
      </c>
      <c r="W38" s="196">
        <v>0.41</v>
      </c>
      <c r="X38" s="196">
        <v>0.89</v>
      </c>
      <c r="Y38" s="196">
        <v>0</v>
      </c>
      <c r="Z38" s="196">
        <v>2.5099999999999998</v>
      </c>
      <c r="AA38" s="196">
        <v>13.61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17.82</v>
      </c>
      <c r="G39" s="196">
        <v>0</v>
      </c>
      <c r="H39" s="196">
        <v>0</v>
      </c>
      <c r="I39" s="196">
        <v>16.98</v>
      </c>
      <c r="J39" s="196">
        <v>0</v>
      </c>
      <c r="K39" s="196">
        <v>43.5</v>
      </c>
      <c r="L39" s="196">
        <v>53.66</v>
      </c>
      <c r="M39" s="196">
        <v>0</v>
      </c>
      <c r="N39" s="196">
        <v>1.08</v>
      </c>
      <c r="O39" s="196">
        <v>1.79</v>
      </c>
      <c r="P39" s="196">
        <v>2.41</v>
      </c>
      <c r="Q39" s="196">
        <v>5.54</v>
      </c>
      <c r="R39" s="196">
        <v>6.12</v>
      </c>
      <c r="S39" s="196">
        <v>6.7</v>
      </c>
      <c r="T39" s="196">
        <v>0</v>
      </c>
      <c r="U39" s="196">
        <v>11.75</v>
      </c>
      <c r="V39" s="196">
        <v>5.27</v>
      </c>
      <c r="W39" s="196">
        <v>0.41</v>
      </c>
      <c r="X39" s="196">
        <v>0.89</v>
      </c>
      <c r="Y39" s="196">
        <v>0</v>
      </c>
      <c r="Z39" s="196">
        <v>2.5099999999999998</v>
      </c>
      <c r="AA39" s="196">
        <v>13.61</v>
      </c>
      <c r="AB39" s="196">
        <v>0</v>
      </c>
      <c r="AC39" s="196">
        <v>1.45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17.82</v>
      </c>
      <c r="G40" s="196">
        <v>0</v>
      </c>
      <c r="H40" s="196">
        <v>0</v>
      </c>
      <c r="I40" s="196">
        <v>16.98</v>
      </c>
      <c r="J40" s="196">
        <v>0</v>
      </c>
      <c r="K40" s="196">
        <v>43.5</v>
      </c>
      <c r="L40" s="196">
        <v>53.66</v>
      </c>
      <c r="M40" s="196">
        <v>0</v>
      </c>
      <c r="N40" s="196">
        <v>1.08</v>
      </c>
      <c r="O40" s="196">
        <v>1.79</v>
      </c>
      <c r="P40" s="196">
        <v>2.41</v>
      </c>
      <c r="Q40" s="196">
        <v>5.54</v>
      </c>
      <c r="R40" s="196">
        <v>6.12</v>
      </c>
      <c r="S40" s="196">
        <v>6.7</v>
      </c>
      <c r="T40" s="196">
        <v>0</v>
      </c>
      <c r="U40" s="196">
        <v>11.75</v>
      </c>
      <c r="V40" s="196">
        <v>5.27</v>
      </c>
      <c r="W40" s="196">
        <v>0.41</v>
      </c>
      <c r="X40" s="196">
        <v>0.89</v>
      </c>
      <c r="Y40" s="196">
        <v>0</v>
      </c>
      <c r="Z40" s="196">
        <v>2.5099999999999998</v>
      </c>
      <c r="AA40" s="196">
        <v>13.61</v>
      </c>
      <c r="AB40" s="196">
        <v>0</v>
      </c>
      <c r="AC40" s="196">
        <v>1.45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17.82</v>
      </c>
      <c r="G41" s="196">
        <v>0</v>
      </c>
      <c r="H41" s="196">
        <v>0</v>
      </c>
      <c r="I41" s="196">
        <v>16.98</v>
      </c>
      <c r="J41" s="196">
        <v>0</v>
      </c>
      <c r="K41" s="196">
        <v>43.5</v>
      </c>
      <c r="L41" s="196">
        <v>53.66</v>
      </c>
      <c r="M41" s="196">
        <v>0</v>
      </c>
      <c r="N41" s="196">
        <v>1.08</v>
      </c>
      <c r="O41" s="196">
        <v>1.79</v>
      </c>
      <c r="P41" s="196">
        <v>2.41</v>
      </c>
      <c r="Q41" s="196">
        <v>5.54</v>
      </c>
      <c r="R41" s="196">
        <v>6.12</v>
      </c>
      <c r="S41" s="196">
        <v>6.7</v>
      </c>
      <c r="T41" s="196">
        <v>0</v>
      </c>
      <c r="U41" s="196">
        <v>11.75</v>
      </c>
      <c r="V41" s="196">
        <v>5.27</v>
      </c>
      <c r="W41" s="196">
        <v>0.41</v>
      </c>
      <c r="X41" s="196">
        <v>0.89</v>
      </c>
      <c r="Y41" s="196">
        <v>0</v>
      </c>
      <c r="Z41" s="196">
        <v>2.5099999999999998</v>
      </c>
      <c r="AA41" s="196">
        <v>13.61</v>
      </c>
      <c r="AB41" s="196">
        <v>0</v>
      </c>
      <c r="AC41" s="196">
        <v>1.45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11.38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17.82</v>
      </c>
      <c r="G42" s="196">
        <v>0</v>
      </c>
      <c r="H42" s="196">
        <v>0</v>
      </c>
      <c r="I42" s="196">
        <v>16.98</v>
      </c>
      <c r="J42" s="196">
        <v>0</v>
      </c>
      <c r="K42" s="196">
        <v>43.5</v>
      </c>
      <c r="L42" s="196">
        <v>53.66</v>
      </c>
      <c r="M42" s="196">
        <v>0</v>
      </c>
      <c r="N42" s="196">
        <v>1.08</v>
      </c>
      <c r="O42" s="196">
        <v>1.79</v>
      </c>
      <c r="P42" s="196">
        <v>2.41</v>
      </c>
      <c r="Q42" s="196">
        <v>5.54</v>
      </c>
      <c r="R42" s="196">
        <v>6.12</v>
      </c>
      <c r="S42" s="196">
        <v>6.7</v>
      </c>
      <c r="T42" s="196">
        <v>0</v>
      </c>
      <c r="U42" s="196">
        <v>11.75</v>
      </c>
      <c r="V42" s="196">
        <v>5.27</v>
      </c>
      <c r="W42" s="196">
        <v>0.41</v>
      </c>
      <c r="X42" s="196">
        <v>0.89</v>
      </c>
      <c r="Y42" s="196">
        <v>0</v>
      </c>
      <c r="Z42" s="196">
        <v>14.86</v>
      </c>
      <c r="AA42" s="196">
        <v>13.61</v>
      </c>
      <c r="AB42" s="196">
        <v>0</v>
      </c>
      <c r="AC42" s="196">
        <v>1.45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11.38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17.82</v>
      </c>
      <c r="G43" s="196">
        <v>0</v>
      </c>
      <c r="H43" s="196">
        <v>0</v>
      </c>
      <c r="I43" s="196">
        <v>16.98</v>
      </c>
      <c r="J43" s="196">
        <v>0</v>
      </c>
      <c r="K43" s="196">
        <v>43.5</v>
      </c>
      <c r="L43" s="196">
        <v>53.66</v>
      </c>
      <c r="M43" s="196">
        <v>0</v>
      </c>
      <c r="N43" s="196">
        <v>1.08</v>
      </c>
      <c r="O43" s="196">
        <v>1.79</v>
      </c>
      <c r="P43" s="196">
        <v>2.41</v>
      </c>
      <c r="Q43" s="196">
        <v>5.54</v>
      </c>
      <c r="R43" s="196">
        <v>0.38</v>
      </c>
      <c r="S43" s="196">
        <v>6.7</v>
      </c>
      <c r="T43" s="196">
        <v>0</v>
      </c>
      <c r="U43" s="196">
        <v>11.75</v>
      </c>
      <c r="V43" s="196">
        <v>0.83</v>
      </c>
      <c r="W43" s="196">
        <v>0.41</v>
      </c>
      <c r="X43" s="196">
        <v>0.89</v>
      </c>
      <c r="Y43" s="196">
        <v>0</v>
      </c>
      <c r="Z43" s="196">
        <v>25.71</v>
      </c>
      <c r="AA43" s="196">
        <v>14.15</v>
      </c>
      <c r="AB43" s="196">
        <v>0</v>
      </c>
      <c r="AC43" s="196">
        <v>1.45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11.38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17.82</v>
      </c>
      <c r="G44" s="196">
        <v>0</v>
      </c>
      <c r="H44" s="196">
        <v>0</v>
      </c>
      <c r="I44" s="196">
        <v>16.98</v>
      </c>
      <c r="J44" s="196">
        <v>0</v>
      </c>
      <c r="K44" s="196">
        <v>43.5</v>
      </c>
      <c r="L44" s="196">
        <v>53.66</v>
      </c>
      <c r="M44" s="196">
        <v>0</v>
      </c>
      <c r="N44" s="196">
        <v>1.08</v>
      </c>
      <c r="O44" s="196">
        <v>1.79</v>
      </c>
      <c r="P44" s="196">
        <v>2.41</v>
      </c>
      <c r="Q44" s="196">
        <v>5.54</v>
      </c>
      <c r="R44" s="196">
        <v>0.38</v>
      </c>
      <c r="S44" s="196">
        <v>6.7</v>
      </c>
      <c r="T44" s="196">
        <v>0</v>
      </c>
      <c r="U44" s="196">
        <v>11.75</v>
      </c>
      <c r="V44" s="196">
        <v>0.19</v>
      </c>
      <c r="W44" s="196">
        <v>0.41</v>
      </c>
      <c r="X44" s="196">
        <v>0.89</v>
      </c>
      <c r="Y44" s="196">
        <v>0</v>
      </c>
      <c r="Z44" s="196">
        <v>16.149999999999999</v>
      </c>
      <c r="AA44" s="196">
        <v>14.15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11.38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17.82</v>
      </c>
      <c r="G45" s="196">
        <v>0</v>
      </c>
      <c r="H45" s="196">
        <v>0</v>
      </c>
      <c r="I45" s="196">
        <v>16.98</v>
      </c>
      <c r="J45" s="196">
        <v>0</v>
      </c>
      <c r="K45" s="196">
        <v>43.5</v>
      </c>
      <c r="L45" s="196">
        <v>53.66</v>
      </c>
      <c r="M45" s="196">
        <v>0</v>
      </c>
      <c r="N45" s="196">
        <v>1.08</v>
      </c>
      <c r="O45" s="196">
        <v>1.79</v>
      </c>
      <c r="P45" s="196">
        <v>2.41</v>
      </c>
      <c r="Q45" s="196">
        <v>5.54</v>
      </c>
      <c r="R45" s="196">
        <v>5.95</v>
      </c>
      <c r="S45" s="196">
        <v>6.7</v>
      </c>
      <c r="T45" s="196">
        <v>0</v>
      </c>
      <c r="U45" s="196">
        <v>11.75</v>
      </c>
      <c r="V45" s="196">
        <v>0.74</v>
      </c>
      <c r="W45" s="196">
        <v>0.41</v>
      </c>
      <c r="X45" s="196">
        <v>0.89</v>
      </c>
      <c r="Y45" s="196">
        <v>0</v>
      </c>
      <c r="Z45" s="196">
        <v>2.5099999999999998</v>
      </c>
      <c r="AA45" s="196">
        <v>14.23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11.38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17.71</v>
      </c>
      <c r="G46" s="196">
        <v>0</v>
      </c>
      <c r="H46" s="196">
        <v>0</v>
      </c>
      <c r="I46" s="196">
        <v>16.98</v>
      </c>
      <c r="J46" s="196">
        <v>0</v>
      </c>
      <c r="K46" s="196">
        <v>43.5</v>
      </c>
      <c r="L46" s="196">
        <v>53.66</v>
      </c>
      <c r="M46" s="196">
        <v>0</v>
      </c>
      <c r="N46" s="196">
        <v>1.08</v>
      </c>
      <c r="O46" s="196">
        <v>1.79</v>
      </c>
      <c r="P46" s="196">
        <v>2.41</v>
      </c>
      <c r="Q46" s="196">
        <v>5.54</v>
      </c>
      <c r="R46" s="196">
        <v>5.95</v>
      </c>
      <c r="S46" s="196">
        <v>6.7</v>
      </c>
      <c r="T46" s="196">
        <v>0</v>
      </c>
      <c r="U46" s="196">
        <v>11.75</v>
      </c>
      <c r="V46" s="196">
        <v>5.27</v>
      </c>
      <c r="W46" s="196">
        <v>0.41</v>
      </c>
      <c r="X46" s="196">
        <v>0.89</v>
      </c>
      <c r="Y46" s="196">
        <v>0</v>
      </c>
      <c r="Z46" s="196">
        <v>2.5099999999999998</v>
      </c>
      <c r="AA46" s="196">
        <v>14.23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11.38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17.71</v>
      </c>
      <c r="G47" s="196">
        <v>0</v>
      </c>
      <c r="H47" s="196">
        <v>0</v>
      </c>
      <c r="I47" s="196">
        <v>16.98</v>
      </c>
      <c r="J47" s="196">
        <v>0</v>
      </c>
      <c r="K47" s="196">
        <v>43.5</v>
      </c>
      <c r="L47" s="196">
        <v>53.66</v>
      </c>
      <c r="M47" s="196">
        <v>0</v>
      </c>
      <c r="N47" s="196">
        <v>1.08</v>
      </c>
      <c r="O47" s="196">
        <v>1.79</v>
      </c>
      <c r="P47" s="196">
        <v>2.41</v>
      </c>
      <c r="Q47" s="196">
        <v>5.54</v>
      </c>
      <c r="R47" s="196">
        <v>4.24</v>
      </c>
      <c r="S47" s="196">
        <v>6.7</v>
      </c>
      <c r="T47" s="196">
        <v>0</v>
      </c>
      <c r="U47" s="196">
        <v>11.75</v>
      </c>
      <c r="V47" s="196">
        <v>0.37</v>
      </c>
      <c r="W47" s="196">
        <v>0.41</v>
      </c>
      <c r="X47" s="196">
        <v>0.89</v>
      </c>
      <c r="Y47" s="196">
        <v>0</v>
      </c>
      <c r="Z47" s="196">
        <v>4.32</v>
      </c>
      <c r="AA47" s="196">
        <v>0.81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11.38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17.71</v>
      </c>
      <c r="G48" s="196">
        <v>0</v>
      </c>
      <c r="H48" s="196">
        <v>0</v>
      </c>
      <c r="I48" s="196">
        <v>16.98</v>
      </c>
      <c r="J48" s="196">
        <v>0</v>
      </c>
      <c r="K48" s="196">
        <v>43.5</v>
      </c>
      <c r="L48" s="196">
        <v>53.66</v>
      </c>
      <c r="M48" s="196">
        <v>0</v>
      </c>
      <c r="N48" s="196">
        <v>1.08</v>
      </c>
      <c r="O48" s="196">
        <v>1.79</v>
      </c>
      <c r="P48" s="196">
        <v>2.41</v>
      </c>
      <c r="Q48" s="196">
        <v>5.54</v>
      </c>
      <c r="R48" s="196">
        <v>1.1499999999999999</v>
      </c>
      <c r="S48" s="196">
        <v>6.7</v>
      </c>
      <c r="T48" s="196">
        <v>0</v>
      </c>
      <c r="U48" s="196">
        <v>11.75</v>
      </c>
      <c r="V48" s="196">
        <v>0.37</v>
      </c>
      <c r="W48" s="196">
        <v>0.41</v>
      </c>
      <c r="X48" s="196">
        <v>0.89</v>
      </c>
      <c r="Y48" s="196">
        <v>0</v>
      </c>
      <c r="Z48" s="196">
        <v>4.32</v>
      </c>
      <c r="AA48" s="196">
        <v>0.81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11.38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17.71</v>
      </c>
      <c r="G49" s="196">
        <v>0</v>
      </c>
      <c r="H49" s="196">
        <v>0</v>
      </c>
      <c r="I49" s="196">
        <v>16.98</v>
      </c>
      <c r="J49" s="196">
        <v>0</v>
      </c>
      <c r="K49" s="196">
        <v>43.5</v>
      </c>
      <c r="L49" s="196">
        <v>53.66</v>
      </c>
      <c r="M49" s="196">
        <v>0</v>
      </c>
      <c r="N49" s="196">
        <v>1.08</v>
      </c>
      <c r="O49" s="196">
        <v>1.79</v>
      </c>
      <c r="P49" s="196">
        <v>2.29</v>
      </c>
      <c r="Q49" s="196">
        <v>5.54</v>
      </c>
      <c r="R49" s="196">
        <v>0.38</v>
      </c>
      <c r="S49" s="196">
        <v>6.7</v>
      </c>
      <c r="T49" s="196">
        <v>0</v>
      </c>
      <c r="U49" s="196">
        <v>11.75</v>
      </c>
      <c r="V49" s="196">
        <v>0.19</v>
      </c>
      <c r="W49" s="196">
        <v>0.41</v>
      </c>
      <c r="X49" s="196">
        <v>0.89</v>
      </c>
      <c r="Y49" s="196">
        <v>0</v>
      </c>
      <c r="Z49" s="196">
        <v>2.5099999999999998</v>
      </c>
      <c r="AA49" s="196">
        <v>0.81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11.38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17.71</v>
      </c>
      <c r="G50" s="196">
        <v>0</v>
      </c>
      <c r="H50" s="196">
        <v>0</v>
      </c>
      <c r="I50" s="196">
        <v>16.98</v>
      </c>
      <c r="J50" s="196">
        <v>0</v>
      </c>
      <c r="K50" s="196">
        <v>43.5</v>
      </c>
      <c r="L50" s="196">
        <v>53.66</v>
      </c>
      <c r="M50" s="196">
        <v>0</v>
      </c>
      <c r="N50" s="196">
        <v>1.08</v>
      </c>
      <c r="O50" s="196">
        <v>1.79</v>
      </c>
      <c r="P50" s="196">
        <v>2.29</v>
      </c>
      <c r="Q50" s="196">
        <v>5.54</v>
      </c>
      <c r="R50" s="196">
        <v>0.38</v>
      </c>
      <c r="S50" s="196">
        <v>6.7</v>
      </c>
      <c r="T50" s="196">
        <v>0</v>
      </c>
      <c r="U50" s="196">
        <v>11.75</v>
      </c>
      <c r="V50" s="196">
        <v>0.19</v>
      </c>
      <c r="W50" s="196">
        <v>0.41</v>
      </c>
      <c r="X50" s="196">
        <v>0.89</v>
      </c>
      <c r="Y50" s="196">
        <v>0</v>
      </c>
      <c r="Z50" s="196">
        <v>2.5099999999999998</v>
      </c>
      <c r="AA50" s="196">
        <v>13.27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11.38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17.71</v>
      </c>
      <c r="G51" s="196">
        <v>0</v>
      </c>
      <c r="H51" s="196">
        <v>0</v>
      </c>
      <c r="I51" s="196">
        <v>16.98</v>
      </c>
      <c r="J51" s="196">
        <v>0</v>
      </c>
      <c r="K51" s="196">
        <v>43.5</v>
      </c>
      <c r="L51" s="196">
        <v>53.66</v>
      </c>
      <c r="M51" s="196">
        <v>0</v>
      </c>
      <c r="N51" s="196">
        <v>1.08</v>
      </c>
      <c r="O51" s="196">
        <v>1.79</v>
      </c>
      <c r="P51" s="196">
        <v>2.29</v>
      </c>
      <c r="Q51" s="196">
        <v>5.54</v>
      </c>
      <c r="R51" s="196">
        <v>0.38</v>
      </c>
      <c r="S51" s="196">
        <v>6.7</v>
      </c>
      <c r="T51" s="196">
        <v>0</v>
      </c>
      <c r="U51" s="196">
        <v>11.75</v>
      </c>
      <c r="V51" s="196">
        <v>0.19</v>
      </c>
      <c r="W51" s="196">
        <v>0.41</v>
      </c>
      <c r="X51" s="196">
        <v>0.89</v>
      </c>
      <c r="Y51" s="196">
        <v>0</v>
      </c>
      <c r="Z51" s="196">
        <v>2.5099999999999998</v>
      </c>
      <c r="AA51" s="196">
        <v>13.27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11.38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17.71</v>
      </c>
      <c r="G52" s="196">
        <v>0</v>
      </c>
      <c r="H52" s="196">
        <v>0</v>
      </c>
      <c r="I52" s="196">
        <v>16.98</v>
      </c>
      <c r="J52" s="196">
        <v>0</v>
      </c>
      <c r="K52" s="196">
        <v>43.5</v>
      </c>
      <c r="L52" s="196">
        <v>53.66</v>
      </c>
      <c r="M52" s="196">
        <v>0</v>
      </c>
      <c r="N52" s="196">
        <v>1.08</v>
      </c>
      <c r="O52" s="196">
        <v>1.79</v>
      </c>
      <c r="P52" s="196">
        <v>2.29</v>
      </c>
      <c r="Q52" s="196">
        <v>5.54</v>
      </c>
      <c r="R52" s="196">
        <v>0.38</v>
      </c>
      <c r="S52" s="196">
        <v>6.7</v>
      </c>
      <c r="T52" s="196">
        <v>0</v>
      </c>
      <c r="U52" s="196">
        <v>11.75</v>
      </c>
      <c r="V52" s="196">
        <v>0.19</v>
      </c>
      <c r="W52" s="196">
        <v>0.41</v>
      </c>
      <c r="X52" s="196">
        <v>0.89</v>
      </c>
      <c r="Y52" s="196">
        <v>0</v>
      </c>
      <c r="Z52" s="196">
        <v>2.5099999999999998</v>
      </c>
      <c r="AA52" s="196">
        <v>13.27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17.71</v>
      </c>
      <c r="G53" s="196">
        <v>0</v>
      </c>
      <c r="H53" s="196">
        <v>0</v>
      </c>
      <c r="I53" s="196">
        <v>16.98</v>
      </c>
      <c r="J53" s="196">
        <v>0</v>
      </c>
      <c r="K53" s="196">
        <v>43.5</v>
      </c>
      <c r="L53" s="196">
        <v>53.66</v>
      </c>
      <c r="M53" s="196">
        <v>0</v>
      </c>
      <c r="N53" s="196">
        <v>1.08</v>
      </c>
      <c r="O53" s="196">
        <v>1.79</v>
      </c>
      <c r="P53" s="196">
        <v>2.29</v>
      </c>
      <c r="Q53" s="196">
        <v>0.19</v>
      </c>
      <c r="R53" s="196">
        <v>0.38</v>
      </c>
      <c r="S53" s="196">
        <v>0.24</v>
      </c>
      <c r="T53" s="196">
        <v>0</v>
      </c>
      <c r="U53" s="196">
        <v>11.75</v>
      </c>
      <c r="V53" s="196">
        <v>0.19</v>
      </c>
      <c r="W53" s="196">
        <v>0.41</v>
      </c>
      <c r="X53" s="196">
        <v>0.89</v>
      </c>
      <c r="Y53" s="196">
        <v>0</v>
      </c>
      <c r="Z53" s="196">
        <v>2.5099999999999998</v>
      </c>
      <c r="AA53" s="196">
        <v>13.27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17.71</v>
      </c>
      <c r="G54" s="196">
        <v>0</v>
      </c>
      <c r="H54" s="196">
        <v>0</v>
      </c>
      <c r="I54" s="196">
        <v>16.98</v>
      </c>
      <c r="J54" s="196">
        <v>0</v>
      </c>
      <c r="K54" s="196">
        <v>43.5</v>
      </c>
      <c r="L54" s="196">
        <v>53.66</v>
      </c>
      <c r="M54" s="196">
        <v>0</v>
      </c>
      <c r="N54" s="196">
        <v>1.08</v>
      </c>
      <c r="O54" s="196">
        <v>1.79</v>
      </c>
      <c r="P54" s="196">
        <v>2.29</v>
      </c>
      <c r="Q54" s="196">
        <v>0.19</v>
      </c>
      <c r="R54" s="196">
        <v>5.95</v>
      </c>
      <c r="S54" s="196">
        <v>0.24</v>
      </c>
      <c r="T54" s="196">
        <v>0</v>
      </c>
      <c r="U54" s="196">
        <v>11.75</v>
      </c>
      <c r="V54" s="196">
        <v>0.19</v>
      </c>
      <c r="W54" s="196">
        <v>0.41</v>
      </c>
      <c r="X54" s="196">
        <v>0.89</v>
      </c>
      <c r="Y54" s="196">
        <v>0</v>
      </c>
      <c r="Z54" s="196">
        <v>2.5099999999999998</v>
      </c>
      <c r="AA54" s="196">
        <v>13.27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17.71</v>
      </c>
      <c r="G55" s="196">
        <v>0</v>
      </c>
      <c r="H55" s="196">
        <v>0</v>
      </c>
      <c r="I55" s="196">
        <v>16.98</v>
      </c>
      <c r="J55" s="196">
        <v>0</v>
      </c>
      <c r="K55" s="196">
        <v>43.5</v>
      </c>
      <c r="L55" s="196">
        <v>53.66</v>
      </c>
      <c r="M55" s="196">
        <v>0</v>
      </c>
      <c r="N55" s="196">
        <v>1.08</v>
      </c>
      <c r="O55" s="196">
        <v>1.79</v>
      </c>
      <c r="P55" s="196">
        <v>2.29</v>
      </c>
      <c r="Q55" s="196">
        <v>0.19</v>
      </c>
      <c r="R55" s="196">
        <v>6.27</v>
      </c>
      <c r="S55" s="196">
        <v>0.24</v>
      </c>
      <c r="T55" s="196">
        <v>0</v>
      </c>
      <c r="U55" s="196">
        <v>11.75</v>
      </c>
      <c r="V55" s="196">
        <v>0.19</v>
      </c>
      <c r="W55" s="196">
        <v>0.41</v>
      </c>
      <c r="X55" s="196">
        <v>0.89</v>
      </c>
      <c r="Y55" s="196">
        <v>0</v>
      </c>
      <c r="Z55" s="196">
        <v>2.5099999999999998</v>
      </c>
      <c r="AA55" s="196">
        <v>13.26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17.71</v>
      </c>
      <c r="G56" s="196">
        <v>0</v>
      </c>
      <c r="H56" s="196">
        <v>0</v>
      </c>
      <c r="I56" s="196">
        <v>16.98</v>
      </c>
      <c r="J56" s="196">
        <v>0</v>
      </c>
      <c r="K56" s="196">
        <v>43.5</v>
      </c>
      <c r="L56" s="196">
        <v>53.66</v>
      </c>
      <c r="M56" s="196">
        <v>0</v>
      </c>
      <c r="N56" s="196">
        <v>1.08</v>
      </c>
      <c r="O56" s="196">
        <v>1.79</v>
      </c>
      <c r="P56" s="196">
        <v>2.29</v>
      </c>
      <c r="Q56" s="196">
        <v>0.19</v>
      </c>
      <c r="R56" s="196">
        <v>6.94</v>
      </c>
      <c r="S56" s="196">
        <v>0.24</v>
      </c>
      <c r="T56" s="196">
        <v>0</v>
      </c>
      <c r="U56" s="196">
        <v>11.75</v>
      </c>
      <c r="V56" s="196">
        <v>0.19</v>
      </c>
      <c r="W56" s="196">
        <v>0.41</v>
      </c>
      <c r="X56" s="196">
        <v>0.89</v>
      </c>
      <c r="Y56" s="196">
        <v>0</v>
      </c>
      <c r="Z56" s="196">
        <v>2.5099999999999998</v>
      </c>
      <c r="AA56" s="196">
        <v>13.26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17.71</v>
      </c>
      <c r="G57" s="196">
        <v>0</v>
      </c>
      <c r="H57" s="196">
        <v>0</v>
      </c>
      <c r="I57" s="196">
        <v>16.98</v>
      </c>
      <c r="J57" s="196">
        <v>0</v>
      </c>
      <c r="K57" s="196">
        <v>43.5</v>
      </c>
      <c r="L57" s="196">
        <v>53.66</v>
      </c>
      <c r="M57" s="196">
        <v>0</v>
      </c>
      <c r="N57" s="196">
        <v>1.08</v>
      </c>
      <c r="O57" s="196">
        <v>1.79</v>
      </c>
      <c r="P57" s="196">
        <v>2.29</v>
      </c>
      <c r="Q57" s="196">
        <v>0.19</v>
      </c>
      <c r="R57" s="196">
        <v>6.94</v>
      </c>
      <c r="S57" s="196">
        <v>0.24</v>
      </c>
      <c r="T57" s="196">
        <v>0</v>
      </c>
      <c r="U57" s="196">
        <v>11.75</v>
      </c>
      <c r="V57" s="196">
        <v>5.27</v>
      </c>
      <c r="W57" s="196">
        <v>0.41</v>
      </c>
      <c r="X57" s="196">
        <v>14.22</v>
      </c>
      <c r="Y57" s="196">
        <v>0</v>
      </c>
      <c r="Z57" s="196">
        <v>4.93</v>
      </c>
      <c r="AA57" s="196">
        <v>13.26</v>
      </c>
      <c r="AB57" s="196">
        <v>0</v>
      </c>
      <c r="AC57" s="196">
        <v>1.21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17.71</v>
      </c>
      <c r="G58" s="196">
        <v>0</v>
      </c>
      <c r="H58" s="196">
        <v>0</v>
      </c>
      <c r="I58" s="196">
        <v>16.98</v>
      </c>
      <c r="J58" s="196">
        <v>0</v>
      </c>
      <c r="K58" s="196">
        <v>43.5</v>
      </c>
      <c r="L58" s="196">
        <v>53.66</v>
      </c>
      <c r="M58" s="196">
        <v>0</v>
      </c>
      <c r="N58" s="196">
        <v>1.08</v>
      </c>
      <c r="O58" s="196">
        <v>1.79</v>
      </c>
      <c r="P58" s="196">
        <v>2.29</v>
      </c>
      <c r="Q58" s="196">
        <v>0.19</v>
      </c>
      <c r="R58" s="196">
        <v>6.86</v>
      </c>
      <c r="S58" s="196">
        <v>0.24</v>
      </c>
      <c r="T58" s="196">
        <v>0</v>
      </c>
      <c r="U58" s="196">
        <v>11.75</v>
      </c>
      <c r="V58" s="196">
        <v>5.27</v>
      </c>
      <c r="W58" s="196">
        <v>0.41</v>
      </c>
      <c r="X58" s="196">
        <v>14.22</v>
      </c>
      <c r="Y58" s="196">
        <v>0</v>
      </c>
      <c r="Z58" s="196">
        <v>4.93</v>
      </c>
      <c r="AA58" s="196">
        <v>13.26</v>
      </c>
      <c r="AB58" s="196">
        <v>0</v>
      </c>
      <c r="AC58" s="196">
        <v>1.21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17.71</v>
      </c>
      <c r="G59" s="196">
        <v>0</v>
      </c>
      <c r="H59" s="196">
        <v>0</v>
      </c>
      <c r="I59" s="196">
        <v>16.98</v>
      </c>
      <c r="J59" s="196">
        <v>0</v>
      </c>
      <c r="K59" s="196">
        <v>43.5</v>
      </c>
      <c r="L59" s="196">
        <v>53.66</v>
      </c>
      <c r="M59" s="196">
        <v>0</v>
      </c>
      <c r="N59" s="196">
        <v>1.08</v>
      </c>
      <c r="O59" s="196">
        <v>1.79</v>
      </c>
      <c r="P59" s="196">
        <v>2.29</v>
      </c>
      <c r="Q59" s="196">
        <v>3.61</v>
      </c>
      <c r="R59" s="196">
        <v>6.66</v>
      </c>
      <c r="S59" s="196">
        <v>3.7</v>
      </c>
      <c r="T59" s="196">
        <v>0</v>
      </c>
      <c r="U59" s="196">
        <v>11.75</v>
      </c>
      <c r="V59" s="196">
        <v>5.27</v>
      </c>
      <c r="W59" s="196">
        <v>0.41</v>
      </c>
      <c r="X59" s="196">
        <v>14.22</v>
      </c>
      <c r="Y59" s="196">
        <v>0</v>
      </c>
      <c r="Z59" s="196">
        <v>32.1</v>
      </c>
      <c r="AA59" s="196">
        <v>13.26</v>
      </c>
      <c r="AB59" s="196">
        <v>0</v>
      </c>
      <c r="AC59" s="196">
        <v>1.21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17.71</v>
      </c>
      <c r="G60" s="196">
        <v>0</v>
      </c>
      <c r="H60" s="196">
        <v>0</v>
      </c>
      <c r="I60" s="196">
        <v>16.98</v>
      </c>
      <c r="J60" s="196">
        <v>0</v>
      </c>
      <c r="K60" s="196">
        <v>43.5</v>
      </c>
      <c r="L60" s="196">
        <v>53.66</v>
      </c>
      <c r="M60" s="196">
        <v>0</v>
      </c>
      <c r="N60" s="196">
        <v>1.08</v>
      </c>
      <c r="O60" s="196">
        <v>1.79</v>
      </c>
      <c r="P60" s="196">
        <v>2.29</v>
      </c>
      <c r="Q60" s="196">
        <v>3.61</v>
      </c>
      <c r="R60" s="196">
        <v>6.66</v>
      </c>
      <c r="S60" s="196">
        <v>3.81</v>
      </c>
      <c r="T60" s="196">
        <v>0</v>
      </c>
      <c r="U60" s="196">
        <v>11.75</v>
      </c>
      <c r="V60" s="196">
        <v>5.27</v>
      </c>
      <c r="W60" s="196">
        <v>0.41</v>
      </c>
      <c r="X60" s="196">
        <v>14.22</v>
      </c>
      <c r="Y60" s="196">
        <v>0</v>
      </c>
      <c r="Z60" s="196">
        <v>32.1</v>
      </c>
      <c r="AA60" s="196">
        <v>13.26</v>
      </c>
      <c r="AB60" s="196">
        <v>0</v>
      </c>
      <c r="AC60" s="196">
        <v>1.21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17.71</v>
      </c>
      <c r="G61" s="196">
        <v>0</v>
      </c>
      <c r="H61" s="196">
        <v>0</v>
      </c>
      <c r="I61" s="196">
        <v>16.98</v>
      </c>
      <c r="J61" s="196">
        <v>0</v>
      </c>
      <c r="K61" s="196">
        <v>43.5</v>
      </c>
      <c r="L61" s="196">
        <v>53.66</v>
      </c>
      <c r="M61" s="196">
        <v>0</v>
      </c>
      <c r="N61" s="196">
        <v>1.08</v>
      </c>
      <c r="O61" s="196">
        <v>1.79</v>
      </c>
      <c r="P61" s="196">
        <v>2.29</v>
      </c>
      <c r="Q61" s="196">
        <v>3.61</v>
      </c>
      <c r="R61" s="196">
        <v>6.66</v>
      </c>
      <c r="S61" s="196">
        <v>3.81</v>
      </c>
      <c r="T61" s="196">
        <v>0</v>
      </c>
      <c r="U61" s="196">
        <v>11.75</v>
      </c>
      <c r="V61" s="196">
        <v>5.27</v>
      </c>
      <c r="W61" s="196">
        <v>0.41</v>
      </c>
      <c r="X61" s="196">
        <v>14.22</v>
      </c>
      <c r="Y61" s="196">
        <v>0</v>
      </c>
      <c r="Z61" s="196">
        <v>36.92</v>
      </c>
      <c r="AA61" s="196">
        <v>13.26</v>
      </c>
      <c r="AB61" s="196">
        <v>0</v>
      </c>
      <c r="AC61" s="196">
        <v>1.21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17.71</v>
      </c>
      <c r="G62" s="196">
        <v>0</v>
      </c>
      <c r="H62" s="196">
        <v>0</v>
      </c>
      <c r="I62" s="196">
        <v>16.98</v>
      </c>
      <c r="J62" s="196">
        <v>0</v>
      </c>
      <c r="K62" s="196">
        <v>43.5</v>
      </c>
      <c r="L62" s="196">
        <v>53.66</v>
      </c>
      <c r="M62" s="196">
        <v>0</v>
      </c>
      <c r="N62" s="196">
        <v>1.08</v>
      </c>
      <c r="O62" s="196">
        <v>1.79</v>
      </c>
      <c r="P62" s="196">
        <v>2.29</v>
      </c>
      <c r="Q62" s="196">
        <v>3.61</v>
      </c>
      <c r="R62" s="196">
        <v>6.66</v>
      </c>
      <c r="S62" s="196">
        <v>3.81</v>
      </c>
      <c r="T62" s="196">
        <v>0</v>
      </c>
      <c r="U62" s="196">
        <v>11.75</v>
      </c>
      <c r="V62" s="196">
        <v>5.27</v>
      </c>
      <c r="W62" s="196">
        <v>0.41</v>
      </c>
      <c r="X62" s="196">
        <v>14.22</v>
      </c>
      <c r="Y62" s="196">
        <v>0</v>
      </c>
      <c r="Z62" s="196">
        <v>36.92</v>
      </c>
      <c r="AA62" s="196">
        <v>13.26</v>
      </c>
      <c r="AB62" s="196">
        <v>0</v>
      </c>
      <c r="AC62" s="196">
        <v>1.21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17.71</v>
      </c>
      <c r="G63" s="196">
        <v>0</v>
      </c>
      <c r="H63" s="196">
        <v>0</v>
      </c>
      <c r="I63" s="196">
        <v>16.98</v>
      </c>
      <c r="J63" s="196">
        <v>0</v>
      </c>
      <c r="K63" s="196">
        <v>43.5</v>
      </c>
      <c r="L63" s="196">
        <v>53.66</v>
      </c>
      <c r="M63" s="196">
        <v>0</v>
      </c>
      <c r="N63" s="196">
        <v>1.08</v>
      </c>
      <c r="O63" s="196">
        <v>1.79</v>
      </c>
      <c r="P63" s="196">
        <v>2.29</v>
      </c>
      <c r="Q63" s="196">
        <v>3.61</v>
      </c>
      <c r="R63" s="196">
        <v>6.66</v>
      </c>
      <c r="S63" s="196">
        <v>3.81</v>
      </c>
      <c r="T63" s="196">
        <v>0</v>
      </c>
      <c r="U63" s="196">
        <v>11.75</v>
      </c>
      <c r="V63" s="196">
        <v>5.27</v>
      </c>
      <c r="W63" s="196">
        <v>0.41</v>
      </c>
      <c r="X63" s="196">
        <v>14.22</v>
      </c>
      <c r="Y63" s="196">
        <v>0</v>
      </c>
      <c r="Z63" s="196">
        <v>32.1</v>
      </c>
      <c r="AA63" s="196">
        <v>13.26</v>
      </c>
      <c r="AB63" s="196">
        <v>0</v>
      </c>
      <c r="AC63" s="196">
        <v>1.21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17.71</v>
      </c>
      <c r="G64" s="196">
        <v>0</v>
      </c>
      <c r="H64" s="196">
        <v>0</v>
      </c>
      <c r="I64" s="196">
        <v>16.98</v>
      </c>
      <c r="J64" s="196">
        <v>0</v>
      </c>
      <c r="K64" s="196">
        <v>43.5</v>
      </c>
      <c r="L64" s="196">
        <v>53.66</v>
      </c>
      <c r="M64" s="196">
        <v>0</v>
      </c>
      <c r="N64" s="196">
        <v>1.08</v>
      </c>
      <c r="O64" s="196">
        <v>1.79</v>
      </c>
      <c r="P64" s="196">
        <v>2.29</v>
      </c>
      <c r="Q64" s="196">
        <v>3.61</v>
      </c>
      <c r="R64" s="196">
        <v>6.66</v>
      </c>
      <c r="S64" s="196">
        <v>3.81</v>
      </c>
      <c r="T64" s="196">
        <v>0</v>
      </c>
      <c r="U64" s="196">
        <v>11.75</v>
      </c>
      <c r="V64" s="196">
        <v>5.27</v>
      </c>
      <c r="W64" s="196">
        <v>0.41</v>
      </c>
      <c r="X64" s="196">
        <v>14.22</v>
      </c>
      <c r="Y64" s="196">
        <v>0</v>
      </c>
      <c r="Z64" s="196">
        <v>32.1</v>
      </c>
      <c r="AA64" s="196">
        <v>13.26</v>
      </c>
      <c r="AB64" s="196">
        <v>0</v>
      </c>
      <c r="AC64" s="196">
        <v>1.21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17.71</v>
      </c>
      <c r="G65" s="196">
        <v>0</v>
      </c>
      <c r="H65" s="196">
        <v>0</v>
      </c>
      <c r="I65" s="196">
        <v>16.98</v>
      </c>
      <c r="J65" s="196">
        <v>0</v>
      </c>
      <c r="K65" s="196">
        <v>43.5</v>
      </c>
      <c r="L65" s="196">
        <v>53.66</v>
      </c>
      <c r="M65" s="196">
        <v>0</v>
      </c>
      <c r="N65" s="196">
        <v>1.08</v>
      </c>
      <c r="O65" s="196">
        <v>1.79</v>
      </c>
      <c r="P65" s="196">
        <v>2.29</v>
      </c>
      <c r="Q65" s="196">
        <v>3.61</v>
      </c>
      <c r="R65" s="196">
        <v>6.66</v>
      </c>
      <c r="S65" s="196">
        <v>3.81</v>
      </c>
      <c r="T65" s="196">
        <v>0</v>
      </c>
      <c r="U65" s="196">
        <v>11.75</v>
      </c>
      <c r="V65" s="196">
        <v>0.48</v>
      </c>
      <c r="W65" s="196">
        <v>0.41</v>
      </c>
      <c r="X65" s="196">
        <v>3.51</v>
      </c>
      <c r="Y65" s="196">
        <v>0</v>
      </c>
      <c r="Z65" s="196">
        <v>5.76</v>
      </c>
      <c r="AA65" s="196">
        <v>13.27</v>
      </c>
      <c r="AB65" s="196">
        <v>0</v>
      </c>
      <c r="AC65" s="196">
        <v>1.21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17.71</v>
      </c>
      <c r="G66" s="196">
        <v>0</v>
      </c>
      <c r="H66" s="196">
        <v>0</v>
      </c>
      <c r="I66" s="196">
        <v>16.98</v>
      </c>
      <c r="J66" s="196">
        <v>0</v>
      </c>
      <c r="K66" s="196">
        <v>43.5</v>
      </c>
      <c r="L66" s="196">
        <v>53.66</v>
      </c>
      <c r="M66" s="196">
        <v>0</v>
      </c>
      <c r="N66" s="196">
        <v>1.08</v>
      </c>
      <c r="O66" s="196">
        <v>1.79</v>
      </c>
      <c r="P66" s="196">
        <v>2.29</v>
      </c>
      <c r="Q66" s="196">
        <v>3.61</v>
      </c>
      <c r="R66" s="196">
        <v>6.66</v>
      </c>
      <c r="S66" s="196">
        <v>3.81</v>
      </c>
      <c r="T66" s="196">
        <v>0</v>
      </c>
      <c r="U66" s="196">
        <v>11.75</v>
      </c>
      <c r="V66" s="196">
        <v>0.19</v>
      </c>
      <c r="W66" s="196">
        <v>0.41</v>
      </c>
      <c r="X66" s="196">
        <v>0.89</v>
      </c>
      <c r="Y66" s="196">
        <v>0</v>
      </c>
      <c r="Z66" s="196">
        <v>2.5099999999999998</v>
      </c>
      <c r="AA66" s="196">
        <v>13.27</v>
      </c>
      <c r="AB66" s="196">
        <v>0</v>
      </c>
      <c r="AC66" s="196">
        <v>1.21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10.039999999999999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17.71</v>
      </c>
      <c r="G67" s="196">
        <v>0</v>
      </c>
      <c r="H67" s="196">
        <v>0</v>
      </c>
      <c r="I67" s="196">
        <v>16.98</v>
      </c>
      <c r="J67" s="196">
        <v>0</v>
      </c>
      <c r="K67" s="196">
        <v>45.97</v>
      </c>
      <c r="L67" s="196">
        <v>53.66</v>
      </c>
      <c r="M67" s="196">
        <v>0</v>
      </c>
      <c r="N67" s="196">
        <v>1.08</v>
      </c>
      <c r="O67" s="196">
        <v>1.79</v>
      </c>
      <c r="P67" s="196">
        <v>2.29</v>
      </c>
      <c r="Q67" s="196">
        <v>3.61</v>
      </c>
      <c r="R67" s="196">
        <v>8.2100000000000009</v>
      </c>
      <c r="S67" s="196">
        <v>3.81</v>
      </c>
      <c r="T67" s="196">
        <v>0</v>
      </c>
      <c r="U67" s="196">
        <v>11.75</v>
      </c>
      <c r="V67" s="196">
        <v>0.19</v>
      </c>
      <c r="W67" s="196">
        <v>0.41</v>
      </c>
      <c r="X67" s="196">
        <v>0.89</v>
      </c>
      <c r="Y67" s="196">
        <v>0</v>
      </c>
      <c r="Z67" s="196">
        <v>2.5099999999999998</v>
      </c>
      <c r="AA67" s="196">
        <v>13.27</v>
      </c>
      <c r="AB67" s="196">
        <v>0</v>
      </c>
      <c r="AC67" s="196">
        <v>1.21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10.039999999999999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17.71</v>
      </c>
      <c r="G68" s="196">
        <v>0</v>
      </c>
      <c r="H68" s="196">
        <v>0</v>
      </c>
      <c r="I68" s="196">
        <v>16.98</v>
      </c>
      <c r="J68" s="196">
        <v>0</v>
      </c>
      <c r="K68" s="196">
        <v>43.5</v>
      </c>
      <c r="L68" s="196">
        <v>53.66</v>
      </c>
      <c r="M68" s="196">
        <v>0</v>
      </c>
      <c r="N68" s="196">
        <v>1.08</v>
      </c>
      <c r="O68" s="196">
        <v>1.79</v>
      </c>
      <c r="P68" s="196">
        <v>2.29</v>
      </c>
      <c r="Q68" s="196">
        <v>3.61</v>
      </c>
      <c r="R68" s="196">
        <v>8.2100000000000009</v>
      </c>
      <c r="S68" s="196">
        <v>3.81</v>
      </c>
      <c r="T68" s="196">
        <v>0</v>
      </c>
      <c r="U68" s="196">
        <v>11.75</v>
      </c>
      <c r="V68" s="196">
        <v>0.19</v>
      </c>
      <c r="W68" s="196">
        <v>0.41</v>
      </c>
      <c r="X68" s="196">
        <v>0.89</v>
      </c>
      <c r="Y68" s="196">
        <v>0</v>
      </c>
      <c r="Z68" s="196">
        <v>2.5099999999999998</v>
      </c>
      <c r="AA68" s="196">
        <v>13.27</v>
      </c>
      <c r="AB68" s="196">
        <v>0</v>
      </c>
      <c r="AC68" s="196">
        <v>1.21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11.38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17.71</v>
      </c>
      <c r="G69" s="196">
        <v>0</v>
      </c>
      <c r="H69" s="196">
        <v>0</v>
      </c>
      <c r="I69" s="196">
        <v>16.98</v>
      </c>
      <c r="J69" s="196">
        <v>0</v>
      </c>
      <c r="K69" s="196">
        <v>43.5</v>
      </c>
      <c r="L69" s="196">
        <v>53.66</v>
      </c>
      <c r="M69" s="196">
        <v>0</v>
      </c>
      <c r="N69" s="196">
        <v>1.08</v>
      </c>
      <c r="O69" s="196">
        <v>1.79</v>
      </c>
      <c r="P69" s="196">
        <v>2.29</v>
      </c>
      <c r="Q69" s="196">
        <v>3.61</v>
      </c>
      <c r="R69" s="196">
        <v>4.24</v>
      </c>
      <c r="S69" s="196">
        <v>3.81</v>
      </c>
      <c r="T69" s="196">
        <v>0</v>
      </c>
      <c r="U69" s="196">
        <v>11.75</v>
      </c>
      <c r="V69" s="196">
        <v>0.19</v>
      </c>
      <c r="W69" s="196">
        <v>0.41</v>
      </c>
      <c r="X69" s="196">
        <v>0.89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1.21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11.38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17.71</v>
      </c>
      <c r="G70" s="196">
        <v>0</v>
      </c>
      <c r="H70" s="196">
        <v>0</v>
      </c>
      <c r="I70" s="196">
        <v>16.98</v>
      </c>
      <c r="J70" s="196">
        <v>0</v>
      </c>
      <c r="K70" s="196">
        <v>43.5</v>
      </c>
      <c r="L70" s="196">
        <v>53.66</v>
      </c>
      <c r="M70" s="196">
        <v>0</v>
      </c>
      <c r="N70" s="196">
        <v>1.08</v>
      </c>
      <c r="O70" s="196">
        <v>1.79</v>
      </c>
      <c r="P70" s="196">
        <v>2.29</v>
      </c>
      <c r="Q70" s="196">
        <v>3.61</v>
      </c>
      <c r="R70" s="196">
        <v>4.24</v>
      </c>
      <c r="S70" s="196">
        <v>3.81</v>
      </c>
      <c r="T70" s="196">
        <v>0</v>
      </c>
      <c r="U70" s="196">
        <v>11.75</v>
      </c>
      <c r="V70" s="196">
        <v>0.19</v>
      </c>
      <c r="W70" s="196">
        <v>0.41</v>
      </c>
      <c r="X70" s="196">
        <v>0.89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1.21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11.38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17.71</v>
      </c>
      <c r="G71" s="196">
        <v>0</v>
      </c>
      <c r="H71" s="196">
        <v>0</v>
      </c>
      <c r="I71" s="196">
        <v>16.98</v>
      </c>
      <c r="J71" s="196">
        <v>0</v>
      </c>
      <c r="K71" s="196">
        <v>6.17</v>
      </c>
      <c r="L71" s="196">
        <v>54.07</v>
      </c>
      <c r="M71" s="196">
        <v>0</v>
      </c>
      <c r="N71" s="196">
        <v>1.08</v>
      </c>
      <c r="O71" s="196">
        <v>1.79</v>
      </c>
      <c r="P71" s="196">
        <v>2.29</v>
      </c>
      <c r="Q71" s="196">
        <v>3.61</v>
      </c>
      <c r="R71" s="196">
        <v>4.72</v>
      </c>
      <c r="S71" s="196">
        <v>3.81</v>
      </c>
      <c r="T71" s="196">
        <v>0</v>
      </c>
      <c r="U71" s="196">
        <v>11.75</v>
      </c>
      <c r="V71" s="196">
        <v>0.19</v>
      </c>
      <c r="W71" s="196">
        <v>0.41</v>
      </c>
      <c r="X71" s="196">
        <v>0.89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1.21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11.38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17.71</v>
      </c>
      <c r="G72" s="196">
        <v>0</v>
      </c>
      <c r="H72" s="196">
        <v>0</v>
      </c>
      <c r="I72" s="196">
        <v>16.98</v>
      </c>
      <c r="J72" s="196">
        <v>0</v>
      </c>
      <c r="K72" s="196">
        <v>2.91</v>
      </c>
      <c r="L72" s="196">
        <v>53.66</v>
      </c>
      <c r="M72" s="196">
        <v>0</v>
      </c>
      <c r="N72" s="196">
        <v>1.08</v>
      </c>
      <c r="O72" s="196">
        <v>1.79</v>
      </c>
      <c r="P72" s="196">
        <v>2.29</v>
      </c>
      <c r="Q72" s="196">
        <v>0.2</v>
      </c>
      <c r="R72" s="196">
        <v>4.24</v>
      </c>
      <c r="S72" s="196">
        <v>0.24</v>
      </c>
      <c r="T72" s="196">
        <v>0</v>
      </c>
      <c r="U72" s="196">
        <v>11.75</v>
      </c>
      <c r="V72" s="196">
        <v>0.19</v>
      </c>
      <c r="W72" s="196">
        <v>0.41</v>
      </c>
      <c r="X72" s="196">
        <v>0.89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1.21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11.38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17.71</v>
      </c>
      <c r="G73" s="196">
        <v>0</v>
      </c>
      <c r="H73" s="196">
        <v>0</v>
      </c>
      <c r="I73" s="196">
        <v>16.98</v>
      </c>
      <c r="J73" s="196">
        <v>0</v>
      </c>
      <c r="K73" s="196">
        <v>2.91</v>
      </c>
      <c r="L73" s="196">
        <v>51.18</v>
      </c>
      <c r="M73" s="196">
        <v>0</v>
      </c>
      <c r="N73" s="196">
        <v>1.08</v>
      </c>
      <c r="O73" s="196">
        <v>1.79</v>
      </c>
      <c r="P73" s="196">
        <v>2.29</v>
      </c>
      <c r="Q73" s="196">
        <v>0.2</v>
      </c>
      <c r="R73" s="196">
        <v>4.24</v>
      </c>
      <c r="S73" s="196">
        <v>0.24</v>
      </c>
      <c r="T73" s="196">
        <v>0</v>
      </c>
      <c r="U73" s="196">
        <v>11.05</v>
      </c>
      <c r="V73" s="196">
        <v>0.19</v>
      </c>
      <c r="W73" s="196">
        <v>0.41</v>
      </c>
      <c r="X73" s="196">
        <v>0.89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1.21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11.38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17.71</v>
      </c>
      <c r="G74" s="196">
        <v>0</v>
      </c>
      <c r="H74" s="196">
        <v>0</v>
      </c>
      <c r="I74" s="196">
        <v>16.98</v>
      </c>
      <c r="J74" s="196">
        <v>0</v>
      </c>
      <c r="K74" s="196">
        <v>2.91</v>
      </c>
      <c r="L74" s="196">
        <v>53.66</v>
      </c>
      <c r="M74" s="196">
        <v>0</v>
      </c>
      <c r="N74" s="196">
        <v>1.08</v>
      </c>
      <c r="O74" s="196">
        <v>1.79</v>
      </c>
      <c r="P74" s="196">
        <v>2.29</v>
      </c>
      <c r="Q74" s="196">
        <v>0.2</v>
      </c>
      <c r="R74" s="196">
        <v>4.24</v>
      </c>
      <c r="S74" s="196">
        <v>0.24</v>
      </c>
      <c r="T74" s="196">
        <v>0</v>
      </c>
      <c r="U74" s="196">
        <v>10.42</v>
      </c>
      <c r="V74" s="196">
        <v>0.19</v>
      </c>
      <c r="W74" s="196">
        <v>0.41</v>
      </c>
      <c r="X74" s="196">
        <v>0.89</v>
      </c>
      <c r="Y74" s="196">
        <v>0</v>
      </c>
      <c r="Z74" s="196">
        <v>2.5099999999999998</v>
      </c>
      <c r="AA74" s="196">
        <v>0.81</v>
      </c>
      <c r="AB74" s="196">
        <v>0</v>
      </c>
      <c r="AC74" s="196">
        <v>1.55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11.38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17.71</v>
      </c>
      <c r="G75" s="196">
        <v>0</v>
      </c>
      <c r="H75" s="196">
        <v>0</v>
      </c>
      <c r="I75" s="196">
        <v>16.98</v>
      </c>
      <c r="J75" s="196">
        <v>0</v>
      </c>
      <c r="K75" s="196">
        <v>2.91</v>
      </c>
      <c r="L75" s="196">
        <v>53.66</v>
      </c>
      <c r="M75" s="196">
        <v>0</v>
      </c>
      <c r="N75" s="196">
        <v>1.08</v>
      </c>
      <c r="O75" s="196">
        <v>1.79</v>
      </c>
      <c r="P75" s="196">
        <v>2.29</v>
      </c>
      <c r="Q75" s="196">
        <v>0.19</v>
      </c>
      <c r="R75" s="196">
        <v>0.5</v>
      </c>
      <c r="S75" s="196">
        <v>0.24</v>
      </c>
      <c r="T75" s="196">
        <v>0</v>
      </c>
      <c r="U75" s="196">
        <v>9.6999999999999993</v>
      </c>
      <c r="V75" s="196">
        <v>0.19</v>
      </c>
      <c r="W75" s="196">
        <v>0.41</v>
      </c>
      <c r="X75" s="196">
        <v>0.89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1.45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17.71</v>
      </c>
      <c r="G76" s="196">
        <v>0</v>
      </c>
      <c r="H76" s="196">
        <v>0</v>
      </c>
      <c r="I76" s="196">
        <v>16.98</v>
      </c>
      <c r="J76" s="196">
        <v>0</v>
      </c>
      <c r="K76" s="196">
        <v>2.91</v>
      </c>
      <c r="L76" s="196">
        <v>53.66</v>
      </c>
      <c r="M76" s="196">
        <v>0</v>
      </c>
      <c r="N76" s="196">
        <v>1.08</v>
      </c>
      <c r="O76" s="196">
        <v>1.79</v>
      </c>
      <c r="P76" s="196">
        <v>2.29</v>
      </c>
      <c r="Q76" s="196">
        <v>0.19</v>
      </c>
      <c r="R76" s="196">
        <v>0.38</v>
      </c>
      <c r="S76" s="196">
        <v>0.24</v>
      </c>
      <c r="T76" s="196">
        <v>0</v>
      </c>
      <c r="U76" s="196">
        <v>9.6999999999999993</v>
      </c>
      <c r="V76" s="196">
        <v>0.19</v>
      </c>
      <c r="W76" s="196">
        <v>0.41</v>
      </c>
      <c r="X76" s="196">
        <v>0.89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1.45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17.71</v>
      </c>
      <c r="G77" s="196">
        <v>0</v>
      </c>
      <c r="H77" s="196">
        <v>0</v>
      </c>
      <c r="I77" s="196">
        <v>16.98</v>
      </c>
      <c r="J77" s="196">
        <v>0</v>
      </c>
      <c r="K77" s="196">
        <v>2.91</v>
      </c>
      <c r="L77" s="196">
        <v>53.66</v>
      </c>
      <c r="M77" s="196">
        <v>0</v>
      </c>
      <c r="N77" s="196">
        <v>1.08</v>
      </c>
      <c r="O77" s="196">
        <v>1.79</v>
      </c>
      <c r="P77" s="196">
        <v>2.29</v>
      </c>
      <c r="Q77" s="196">
        <v>0.19</v>
      </c>
      <c r="R77" s="196">
        <v>0.38</v>
      </c>
      <c r="S77" s="196">
        <v>0.24</v>
      </c>
      <c r="T77" s="196">
        <v>0</v>
      </c>
      <c r="U77" s="196">
        <v>9.6999999999999993</v>
      </c>
      <c r="V77" s="196">
        <v>0.19</v>
      </c>
      <c r="W77" s="196">
        <v>0.41</v>
      </c>
      <c r="X77" s="196">
        <v>0.89</v>
      </c>
      <c r="Y77" s="196">
        <v>0</v>
      </c>
      <c r="Z77" s="196">
        <v>2.5099999999999998</v>
      </c>
      <c r="AA77" s="196">
        <v>0.81</v>
      </c>
      <c r="AB77" s="196">
        <v>0</v>
      </c>
      <c r="AC77" s="196">
        <v>1.45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17.82</v>
      </c>
      <c r="G78" s="196">
        <v>0</v>
      </c>
      <c r="H78" s="196">
        <v>0</v>
      </c>
      <c r="I78" s="196">
        <v>16.98</v>
      </c>
      <c r="J78" s="196">
        <v>0</v>
      </c>
      <c r="K78" s="196">
        <v>2.91</v>
      </c>
      <c r="L78" s="196">
        <v>53.66</v>
      </c>
      <c r="M78" s="196">
        <v>0</v>
      </c>
      <c r="N78" s="196">
        <v>1.08</v>
      </c>
      <c r="O78" s="196">
        <v>1.79</v>
      </c>
      <c r="P78" s="196">
        <v>2.29</v>
      </c>
      <c r="Q78" s="196">
        <v>0.19</v>
      </c>
      <c r="R78" s="196">
        <v>0.38</v>
      </c>
      <c r="S78" s="196">
        <v>0.24</v>
      </c>
      <c r="T78" s="196">
        <v>0</v>
      </c>
      <c r="U78" s="196">
        <v>9.6999999999999993</v>
      </c>
      <c r="V78" s="196">
        <v>0.19</v>
      </c>
      <c r="W78" s="196">
        <v>0.41</v>
      </c>
      <c r="X78" s="196">
        <v>0.89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1.45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17.82</v>
      </c>
      <c r="G79" s="196">
        <v>0</v>
      </c>
      <c r="H79" s="196">
        <v>0</v>
      </c>
      <c r="I79" s="196">
        <v>16.98</v>
      </c>
      <c r="J79" s="196">
        <v>0</v>
      </c>
      <c r="K79" s="196">
        <v>2.91</v>
      </c>
      <c r="L79" s="196">
        <v>54.07</v>
      </c>
      <c r="M79" s="196">
        <v>0</v>
      </c>
      <c r="N79" s="196">
        <v>1.08</v>
      </c>
      <c r="O79" s="196">
        <v>1.79</v>
      </c>
      <c r="P79" s="196">
        <v>2.59</v>
      </c>
      <c r="Q79" s="196">
        <v>0.2</v>
      </c>
      <c r="R79" s="196">
        <v>0.38</v>
      </c>
      <c r="S79" s="196">
        <v>3.81</v>
      </c>
      <c r="T79" s="196">
        <v>0</v>
      </c>
      <c r="U79" s="196">
        <v>9.6999999999999993</v>
      </c>
      <c r="V79" s="196">
        <v>0.19</v>
      </c>
      <c r="W79" s="196">
        <v>0.41</v>
      </c>
      <c r="X79" s="196">
        <v>0.89</v>
      </c>
      <c r="Y79" s="196">
        <v>0</v>
      </c>
      <c r="Z79" s="196">
        <v>2.5099999999999998</v>
      </c>
      <c r="AA79" s="196">
        <v>1.83</v>
      </c>
      <c r="AB79" s="196">
        <v>0</v>
      </c>
      <c r="AC79" s="196">
        <v>1.45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17.82</v>
      </c>
      <c r="G80" s="196">
        <v>0</v>
      </c>
      <c r="H80" s="196">
        <v>0</v>
      </c>
      <c r="I80" s="196">
        <v>16.98</v>
      </c>
      <c r="J80" s="196">
        <v>0</v>
      </c>
      <c r="K80" s="196">
        <v>2.91</v>
      </c>
      <c r="L80" s="196">
        <v>54.07</v>
      </c>
      <c r="M80" s="196">
        <v>0</v>
      </c>
      <c r="N80" s="196">
        <v>1.08</v>
      </c>
      <c r="O80" s="196">
        <v>1.79</v>
      </c>
      <c r="P80" s="196">
        <v>2.41</v>
      </c>
      <c r="Q80" s="196">
        <v>0.2</v>
      </c>
      <c r="R80" s="196">
        <v>0.38</v>
      </c>
      <c r="S80" s="196">
        <v>3.81</v>
      </c>
      <c r="T80" s="196">
        <v>0</v>
      </c>
      <c r="U80" s="196">
        <v>9.6999999999999993</v>
      </c>
      <c r="V80" s="196">
        <v>0.19</v>
      </c>
      <c r="W80" s="196">
        <v>0.41</v>
      </c>
      <c r="X80" s="196">
        <v>0.89</v>
      </c>
      <c r="Y80" s="196">
        <v>0</v>
      </c>
      <c r="Z80" s="196">
        <v>2.5099999999999998</v>
      </c>
      <c r="AA80" s="196">
        <v>1.83</v>
      </c>
      <c r="AB80" s="196">
        <v>0</v>
      </c>
      <c r="AC80" s="196">
        <v>1.45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17.82</v>
      </c>
      <c r="G81" s="196">
        <v>0</v>
      </c>
      <c r="H81" s="196">
        <v>0</v>
      </c>
      <c r="I81" s="196">
        <v>16.98</v>
      </c>
      <c r="J81" s="196">
        <v>0</v>
      </c>
      <c r="K81" s="196">
        <v>2.91</v>
      </c>
      <c r="L81" s="196">
        <v>54.07</v>
      </c>
      <c r="M81" s="196">
        <v>0</v>
      </c>
      <c r="N81" s="196">
        <v>1.08</v>
      </c>
      <c r="O81" s="196">
        <v>1.79</v>
      </c>
      <c r="P81" s="196">
        <v>2.41</v>
      </c>
      <c r="Q81" s="196">
        <v>0.2</v>
      </c>
      <c r="R81" s="196">
        <v>0.38</v>
      </c>
      <c r="S81" s="196">
        <v>2.64</v>
      </c>
      <c r="T81" s="196">
        <v>0</v>
      </c>
      <c r="U81" s="196">
        <v>9.6999999999999993</v>
      </c>
      <c r="V81" s="196">
        <v>0.19</v>
      </c>
      <c r="W81" s="196">
        <v>0.41</v>
      </c>
      <c r="X81" s="196">
        <v>0.89</v>
      </c>
      <c r="Y81" s="196">
        <v>0</v>
      </c>
      <c r="Z81" s="196">
        <v>2.5099999999999998</v>
      </c>
      <c r="AA81" s="196">
        <v>1.83</v>
      </c>
      <c r="AB81" s="196">
        <v>0</v>
      </c>
      <c r="AC81" s="196">
        <v>1.45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17.82</v>
      </c>
      <c r="G82" s="196">
        <v>0</v>
      </c>
      <c r="H82" s="196">
        <v>0</v>
      </c>
      <c r="I82" s="196">
        <v>16.98</v>
      </c>
      <c r="J82" s="196">
        <v>0</v>
      </c>
      <c r="K82" s="196">
        <v>2.91</v>
      </c>
      <c r="L82" s="196">
        <v>54.07</v>
      </c>
      <c r="M82" s="196">
        <v>0</v>
      </c>
      <c r="N82" s="196">
        <v>1.08</v>
      </c>
      <c r="O82" s="196">
        <v>1.79</v>
      </c>
      <c r="P82" s="196">
        <v>2.41</v>
      </c>
      <c r="Q82" s="196">
        <v>0.2</v>
      </c>
      <c r="R82" s="196">
        <v>0.38</v>
      </c>
      <c r="S82" s="196">
        <v>2.64</v>
      </c>
      <c r="T82" s="196">
        <v>0</v>
      </c>
      <c r="U82" s="196">
        <v>9.6999999999999993</v>
      </c>
      <c r="V82" s="196">
        <v>0.19</v>
      </c>
      <c r="W82" s="196">
        <v>0.41</v>
      </c>
      <c r="X82" s="196">
        <v>0.89</v>
      </c>
      <c r="Y82" s="196">
        <v>0</v>
      </c>
      <c r="Z82" s="196">
        <v>2.5099999999999998</v>
      </c>
      <c r="AA82" s="196">
        <v>1.83</v>
      </c>
      <c r="AB82" s="196">
        <v>0</v>
      </c>
      <c r="AC82" s="196">
        <v>1.45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17.82</v>
      </c>
      <c r="G83" s="196">
        <v>0</v>
      </c>
      <c r="H83" s="196">
        <v>0</v>
      </c>
      <c r="I83" s="196">
        <v>16.98</v>
      </c>
      <c r="J83" s="196">
        <v>0</v>
      </c>
      <c r="K83" s="196">
        <v>2.91</v>
      </c>
      <c r="L83" s="196">
        <v>54.07</v>
      </c>
      <c r="M83" s="196">
        <v>0</v>
      </c>
      <c r="N83" s="196">
        <v>1.08</v>
      </c>
      <c r="O83" s="196">
        <v>1.79</v>
      </c>
      <c r="P83" s="196">
        <v>2.41</v>
      </c>
      <c r="Q83" s="196">
        <v>3.01</v>
      </c>
      <c r="R83" s="196">
        <v>0.38</v>
      </c>
      <c r="S83" s="196">
        <v>2.64</v>
      </c>
      <c r="T83" s="196">
        <v>0</v>
      </c>
      <c r="U83" s="196">
        <v>9.6999999999999993</v>
      </c>
      <c r="V83" s="196">
        <v>0</v>
      </c>
      <c r="W83" s="196">
        <v>0.41</v>
      </c>
      <c r="X83" s="196">
        <v>0.89</v>
      </c>
      <c r="Y83" s="196">
        <v>0</v>
      </c>
      <c r="Z83" s="196">
        <v>2.5099999999999998</v>
      </c>
      <c r="AA83" s="196">
        <v>0.81</v>
      </c>
      <c r="AB83" s="196">
        <v>0</v>
      </c>
      <c r="AC83" s="196">
        <v>1.45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17.82</v>
      </c>
      <c r="G84" s="196">
        <v>0</v>
      </c>
      <c r="H84" s="196">
        <v>0</v>
      </c>
      <c r="I84" s="196">
        <v>16.98</v>
      </c>
      <c r="J84" s="196">
        <v>0</v>
      </c>
      <c r="K84" s="196">
        <v>2.91</v>
      </c>
      <c r="L84" s="196">
        <v>54.07</v>
      </c>
      <c r="M84" s="196">
        <v>0</v>
      </c>
      <c r="N84" s="196">
        <v>1.08</v>
      </c>
      <c r="O84" s="196">
        <v>1.79</v>
      </c>
      <c r="P84" s="196">
        <v>2.41</v>
      </c>
      <c r="Q84" s="196">
        <v>3.01</v>
      </c>
      <c r="R84" s="196">
        <v>0.38</v>
      </c>
      <c r="S84" s="196">
        <v>2.64</v>
      </c>
      <c r="T84" s="196">
        <v>0</v>
      </c>
      <c r="U84" s="196">
        <v>9.6999999999999993</v>
      </c>
      <c r="V84" s="196">
        <v>0.19</v>
      </c>
      <c r="W84" s="196">
        <v>0.41</v>
      </c>
      <c r="X84" s="196">
        <v>0.89</v>
      </c>
      <c r="Y84" s="196">
        <v>0</v>
      </c>
      <c r="Z84" s="196">
        <v>2.5099999999999998</v>
      </c>
      <c r="AA84" s="196">
        <v>0.81</v>
      </c>
      <c r="AB84" s="196">
        <v>0</v>
      </c>
      <c r="AC84" s="196">
        <v>1.45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17.82</v>
      </c>
      <c r="G85" s="196">
        <v>0</v>
      </c>
      <c r="H85" s="196">
        <v>0</v>
      </c>
      <c r="I85" s="196">
        <v>16.98</v>
      </c>
      <c r="J85" s="196">
        <v>0</v>
      </c>
      <c r="K85" s="196">
        <v>2.91</v>
      </c>
      <c r="L85" s="196">
        <v>54.07</v>
      </c>
      <c r="M85" s="196">
        <v>0</v>
      </c>
      <c r="N85" s="196">
        <v>1.08</v>
      </c>
      <c r="O85" s="196">
        <v>1.79</v>
      </c>
      <c r="P85" s="196">
        <v>2.41</v>
      </c>
      <c r="Q85" s="196">
        <v>3.01</v>
      </c>
      <c r="R85" s="196">
        <v>0.38</v>
      </c>
      <c r="S85" s="196">
        <v>2.64</v>
      </c>
      <c r="T85" s="196">
        <v>0</v>
      </c>
      <c r="U85" s="196">
        <v>9.6999999999999993</v>
      </c>
      <c r="V85" s="196">
        <v>0.19</v>
      </c>
      <c r="W85" s="196">
        <v>0.41</v>
      </c>
      <c r="X85" s="196">
        <v>0.89</v>
      </c>
      <c r="Y85" s="196">
        <v>0</v>
      </c>
      <c r="Z85" s="196">
        <v>2.5099999999999998</v>
      </c>
      <c r="AA85" s="196">
        <v>0.81</v>
      </c>
      <c r="AB85" s="196">
        <v>0</v>
      </c>
      <c r="AC85" s="196">
        <v>1.45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10.039999999999999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17.82</v>
      </c>
      <c r="G86" s="196">
        <v>0</v>
      </c>
      <c r="H86" s="196">
        <v>0</v>
      </c>
      <c r="I86" s="196">
        <v>16.98</v>
      </c>
      <c r="J86" s="196">
        <v>0</v>
      </c>
      <c r="K86" s="196">
        <v>2.91</v>
      </c>
      <c r="L86" s="196">
        <v>54.07</v>
      </c>
      <c r="M86" s="196">
        <v>0</v>
      </c>
      <c r="N86" s="196">
        <v>1.08</v>
      </c>
      <c r="O86" s="196">
        <v>1.79</v>
      </c>
      <c r="P86" s="196">
        <v>2.41</v>
      </c>
      <c r="Q86" s="196">
        <v>3.01</v>
      </c>
      <c r="R86" s="196">
        <v>0.38</v>
      </c>
      <c r="S86" s="196">
        <v>2.64</v>
      </c>
      <c r="T86" s="196">
        <v>0</v>
      </c>
      <c r="U86" s="196">
        <v>9.6999999999999993</v>
      </c>
      <c r="V86" s="196">
        <v>0.19</v>
      </c>
      <c r="W86" s="196">
        <v>0.41</v>
      </c>
      <c r="X86" s="196">
        <v>0.89</v>
      </c>
      <c r="Y86" s="196">
        <v>0</v>
      </c>
      <c r="Z86" s="196">
        <v>2.5099999999999998</v>
      </c>
      <c r="AA86" s="196">
        <v>0.81</v>
      </c>
      <c r="AB86" s="196">
        <v>0</v>
      </c>
      <c r="AC86" s="196">
        <v>1.45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10.039999999999999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17.82</v>
      </c>
      <c r="G87" s="196">
        <v>0</v>
      </c>
      <c r="H87" s="196">
        <v>0</v>
      </c>
      <c r="I87" s="196">
        <v>16.98</v>
      </c>
      <c r="J87" s="196">
        <v>0</v>
      </c>
      <c r="K87" s="196">
        <v>43.8</v>
      </c>
      <c r="L87" s="196">
        <v>54.07</v>
      </c>
      <c r="M87" s="196">
        <v>0</v>
      </c>
      <c r="N87" s="196">
        <v>1.08</v>
      </c>
      <c r="O87" s="196">
        <v>1.79</v>
      </c>
      <c r="P87" s="196">
        <v>2.41</v>
      </c>
      <c r="Q87" s="196">
        <v>3.34</v>
      </c>
      <c r="R87" s="196">
        <v>8.2899999999999991</v>
      </c>
      <c r="S87" s="196">
        <v>2.9</v>
      </c>
      <c r="T87" s="196">
        <v>0</v>
      </c>
      <c r="U87" s="196">
        <v>9.6999999999999993</v>
      </c>
      <c r="V87" s="196">
        <v>0.19</v>
      </c>
      <c r="W87" s="196">
        <v>0.41</v>
      </c>
      <c r="X87" s="196">
        <v>0.89</v>
      </c>
      <c r="Y87" s="196">
        <v>0</v>
      </c>
      <c r="Z87" s="196">
        <v>2.5099999999999998</v>
      </c>
      <c r="AA87" s="196">
        <v>0.81</v>
      </c>
      <c r="AB87" s="196">
        <v>0</v>
      </c>
      <c r="AC87" s="196">
        <v>1.21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10.039999999999999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17.82</v>
      </c>
      <c r="G88" s="196">
        <v>0</v>
      </c>
      <c r="H88" s="196">
        <v>0</v>
      </c>
      <c r="I88" s="196">
        <v>16.98</v>
      </c>
      <c r="J88" s="196">
        <v>0</v>
      </c>
      <c r="K88" s="196">
        <v>44.87</v>
      </c>
      <c r="L88" s="196">
        <v>54.07</v>
      </c>
      <c r="M88" s="196">
        <v>0</v>
      </c>
      <c r="N88" s="196">
        <v>1.08</v>
      </c>
      <c r="O88" s="196">
        <v>1.79</v>
      </c>
      <c r="P88" s="196">
        <v>2.41</v>
      </c>
      <c r="Q88" s="196">
        <v>3.34</v>
      </c>
      <c r="R88" s="196">
        <v>8.2899999999999991</v>
      </c>
      <c r="S88" s="196">
        <v>2.9</v>
      </c>
      <c r="T88" s="196">
        <v>0</v>
      </c>
      <c r="U88" s="196">
        <v>9.6999999999999993</v>
      </c>
      <c r="V88" s="196">
        <v>0.19</v>
      </c>
      <c r="W88" s="196">
        <v>0.41</v>
      </c>
      <c r="X88" s="196">
        <v>0.89</v>
      </c>
      <c r="Y88" s="196">
        <v>0</v>
      </c>
      <c r="Z88" s="196">
        <v>2.5099999999999998</v>
      </c>
      <c r="AA88" s="196">
        <v>0.81</v>
      </c>
      <c r="AB88" s="196">
        <v>0</v>
      </c>
      <c r="AC88" s="196">
        <v>1.21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10.039999999999999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17.82</v>
      </c>
      <c r="G89" s="196">
        <v>0</v>
      </c>
      <c r="H89" s="196">
        <v>0</v>
      </c>
      <c r="I89" s="196">
        <v>16.98</v>
      </c>
      <c r="J89" s="196">
        <v>0</v>
      </c>
      <c r="K89" s="196">
        <v>44.87</v>
      </c>
      <c r="L89" s="196">
        <v>54.07</v>
      </c>
      <c r="M89" s="196">
        <v>0</v>
      </c>
      <c r="N89" s="196">
        <v>1.08</v>
      </c>
      <c r="O89" s="196">
        <v>1.79</v>
      </c>
      <c r="P89" s="196">
        <v>2.41</v>
      </c>
      <c r="Q89" s="196">
        <v>3.34</v>
      </c>
      <c r="R89" s="196">
        <v>8.2899999999999991</v>
      </c>
      <c r="S89" s="196">
        <v>2.9</v>
      </c>
      <c r="T89" s="196">
        <v>0</v>
      </c>
      <c r="U89" s="196">
        <v>9.6999999999999993</v>
      </c>
      <c r="V89" s="196">
        <v>0.19</v>
      </c>
      <c r="W89" s="196">
        <v>0.41</v>
      </c>
      <c r="X89" s="196">
        <v>0.89</v>
      </c>
      <c r="Y89" s="196">
        <v>0</v>
      </c>
      <c r="Z89" s="196">
        <v>2.5099999999999998</v>
      </c>
      <c r="AA89" s="196">
        <v>0.81</v>
      </c>
      <c r="AB89" s="196">
        <v>0</v>
      </c>
      <c r="AC89" s="196">
        <v>1.21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17.82</v>
      </c>
      <c r="G90" s="196">
        <v>0</v>
      </c>
      <c r="H90" s="196">
        <v>0</v>
      </c>
      <c r="I90" s="196">
        <v>16.98</v>
      </c>
      <c r="J90" s="196">
        <v>0</v>
      </c>
      <c r="K90" s="196">
        <v>44.87</v>
      </c>
      <c r="L90" s="196">
        <v>54.07</v>
      </c>
      <c r="M90" s="196">
        <v>0</v>
      </c>
      <c r="N90" s="196">
        <v>1.08</v>
      </c>
      <c r="O90" s="196">
        <v>1.79</v>
      </c>
      <c r="P90" s="196">
        <v>2.41</v>
      </c>
      <c r="Q90" s="196">
        <v>3.34</v>
      </c>
      <c r="R90" s="196">
        <v>8.2899999999999991</v>
      </c>
      <c r="S90" s="196">
        <v>2.9</v>
      </c>
      <c r="T90" s="196">
        <v>0</v>
      </c>
      <c r="U90" s="196">
        <v>9.6999999999999993</v>
      </c>
      <c r="V90" s="196">
        <v>0.19</v>
      </c>
      <c r="W90" s="196">
        <v>0.41</v>
      </c>
      <c r="X90" s="196">
        <v>0.89</v>
      </c>
      <c r="Y90" s="196">
        <v>0</v>
      </c>
      <c r="Z90" s="196">
        <v>2.5099999999999998</v>
      </c>
      <c r="AA90" s="196">
        <v>13.27</v>
      </c>
      <c r="AB90" s="196">
        <v>0</v>
      </c>
      <c r="AC90" s="196">
        <v>1.21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17.82</v>
      </c>
      <c r="G91" s="196">
        <v>0</v>
      </c>
      <c r="H91" s="196">
        <v>0</v>
      </c>
      <c r="I91" s="196">
        <v>16.98</v>
      </c>
      <c r="J91" s="196">
        <v>0</v>
      </c>
      <c r="K91" s="196">
        <v>44.87</v>
      </c>
      <c r="L91" s="196">
        <v>54.07</v>
      </c>
      <c r="M91" s="196">
        <v>0</v>
      </c>
      <c r="N91" s="196">
        <v>1.08</v>
      </c>
      <c r="O91" s="196">
        <v>1.79</v>
      </c>
      <c r="P91" s="196">
        <v>2.41</v>
      </c>
      <c r="Q91" s="196">
        <v>3.34</v>
      </c>
      <c r="R91" s="196">
        <v>9.24</v>
      </c>
      <c r="S91" s="196">
        <v>2.9</v>
      </c>
      <c r="T91" s="196">
        <v>0</v>
      </c>
      <c r="U91" s="196">
        <v>9.6999999999999993</v>
      </c>
      <c r="V91" s="196">
        <v>0.19</v>
      </c>
      <c r="W91" s="196">
        <v>0.41</v>
      </c>
      <c r="X91" s="196">
        <v>0.89</v>
      </c>
      <c r="Y91" s="196">
        <v>0</v>
      </c>
      <c r="Z91" s="196">
        <v>2.5099999999999998</v>
      </c>
      <c r="AA91" s="196">
        <v>13.27</v>
      </c>
      <c r="AB91" s="196">
        <v>0</v>
      </c>
      <c r="AC91" s="196">
        <v>1.21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17.82</v>
      </c>
      <c r="G92" s="196">
        <v>0</v>
      </c>
      <c r="H92" s="196">
        <v>0</v>
      </c>
      <c r="I92" s="196">
        <v>16.98</v>
      </c>
      <c r="J92" s="196">
        <v>0</v>
      </c>
      <c r="K92" s="196">
        <v>44.87</v>
      </c>
      <c r="L92" s="196">
        <v>54.07</v>
      </c>
      <c r="M92" s="196">
        <v>0</v>
      </c>
      <c r="N92" s="196">
        <v>1.08</v>
      </c>
      <c r="O92" s="196">
        <v>1.79</v>
      </c>
      <c r="P92" s="196">
        <v>2.41</v>
      </c>
      <c r="Q92" s="196">
        <v>3.34</v>
      </c>
      <c r="R92" s="196">
        <v>9.24</v>
      </c>
      <c r="S92" s="196">
        <v>2.9</v>
      </c>
      <c r="T92" s="196">
        <v>0</v>
      </c>
      <c r="U92" s="196">
        <v>9.6999999999999993</v>
      </c>
      <c r="V92" s="196">
        <v>0.19</v>
      </c>
      <c r="W92" s="196">
        <v>0.41</v>
      </c>
      <c r="X92" s="196">
        <v>0.89</v>
      </c>
      <c r="Y92" s="196">
        <v>0</v>
      </c>
      <c r="Z92" s="196">
        <v>2.5099999999999998</v>
      </c>
      <c r="AA92" s="196">
        <v>13.27</v>
      </c>
      <c r="AB92" s="196">
        <v>0</v>
      </c>
      <c r="AC92" s="196">
        <v>1.21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17.82</v>
      </c>
      <c r="G93" s="196">
        <v>0</v>
      </c>
      <c r="H93" s="196">
        <v>0</v>
      </c>
      <c r="I93" s="196">
        <v>16.98</v>
      </c>
      <c r="J93" s="196">
        <v>0</v>
      </c>
      <c r="K93" s="196">
        <v>44.87</v>
      </c>
      <c r="L93" s="196">
        <v>54.07</v>
      </c>
      <c r="M93" s="196">
        <v>0</v>
      </c>
      <c r="N93" s="196">
        <v>1.08</v>
      </c>
      <c r="O93" s="196">
        <v>1.79</v>
      </c>
      <c r="P93" s="196">
        <v>2.41</v>
      </c>
      <c r="Q93" s="196">
        <v>3.34</v>
      </c>
      <c r="R93" s="196">
        <v>9.24</v>
      </c>
      <c r="S93" s="196">
        <v>2.89</v>
      </c>
      <c r="T93" s="196">
        <v>0</v>
      </c>
      <c r="U93" s="196">
        <v>9.6999999999999993</v>
      </c>
      <c r="V93" s="196">
        <v>0.19</v>
      </c>
      <c r="W93" s="196">
        <v>0.41</v>
      </c>
      <c r="X93" s="196">
        <v>0.89</v>
      </c>
      <c r="Y93" s="196">
        <v>0</v>
      </c>
      <c r="Z93" s="196">
        <v>2.5099999999999998</v>
      </c>
      <c r="AA93" s="196">
        <v>13.27</v>
      </c>
      <c r="AB93" s="196">
        <v>0</v>
      </c>
      <c r="AC93" s="196">
        <v>1.21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17.82</v>
      </c>
      <c r="G94" s="196">
        <v>0</v>
      </c>
      <c r="H94" s="196">
        <v>0</v>
      </c>
      <c r="I94" s="196">
        <v>16.98</v>
      </c>
      <c r="J94" s="196">
        <v>0</v>
      </c>
      <c r="K94" s="196">
        <v>42.47</v>
      </c>
      <c r="L94" s="196">
        <v>54.07</v>
      </c>
      <c r="M94" s="196">
        <v>0</v>
      </c>
      <c r="N94" s="196">
        <v>1.08</v>
      </c>
      <c r="O94" s="196">
        <v>1.79</v>
      </c>
      <c r="P94" s="196">
        <v>2.41</v>
      </c>
      <c r="Q94" s="196">
        <v>3.34</v>
      </c>
      <c r="R94" s="196">
        <v>9.24</v>
      </c>
      <c r="S94" s="196">
        <v>2.89</v>
      </c>
      <c r="T94" s="196">
        <v>0</v>
      </c>
      <c r="U94" s="196">
        <v>9.6999999999999993</v>
      </c>
      <c r="V94" s="196">
        <v>0.19</v>
      </c>
      <c r="W94" s="196">
        <v>0.41</v>
      </c>
      <c r="X94" s="196">
        <v>0.89</v>
      </c>
      <c r="Y94" s="196">
        <v>0</v>
      </c>
      <c r="Z94" s="196">
        <v>2.5099999999999998</v>
      </c>
      <c r="AA94" s="196">
        <v>13.27</v>
      </c>
      <c r="AB94" s="196">
        <v>0</v>
      </c>
      <c r="AC94" s="196">
        <v>1.21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17.82</v>
      </c>
      <c r="G95" s="196">
        <v>0</v>
      </c>
      <c r="H95" s="196">
        <v>0</v>
      </c>
      <c r="I95" s="196">
        <v>16.98</v>
      </c>
      <c r="J95" s="196">
        <v>0</v>
      </c>
      <c r="K95" s="196">
        <v>44.75</v>
      </c>
      <c r="L95" s="196">
        <v>54.07</v>
      </c>
      <c r="M95" s="196">
        <v>0</v>
      </c>
      <c r="N95" s="196">
        <v>1.08</v>
      </c>
      <c r="O95" s="196">
        <v>1.79</v>
      </c>
      <c r="P95" s="196">
        <v>2.41</v>
      </c>
      <c r="Q95" s="196">
        <v>3.34</v>
      </c>
      <c r="R95" s="196">
        <v>9.24</v>
      </c>
      <c r="S95" s="196">
        <v>2.89</v>
      </c>
      <c r="T95" s="196">
        <v>0</v>
      </c>
      <c r="U95" s="196">
        <v>9.6999999999999993</v>
      </c>
      <c r="V95" s="196">
        <v>0.19</v>
      </c>
      <c r="W95" s="196">
        <v>0.41</v>
      </c>
      <c r="X95" s="196">
        <v>0.89</v>
      </c>
      <c r="Y95" s="196">
        <v>0</v>
      </c>
      <c r="Z95" s="196">
        <v>2.5099999999999998</v>
      </c>
      <c r="AA95" s="196">
        <v>13.27</v>
      </c>
      <c r="AB95" s="196">
        <v>0</v>
      </c>
      <c r="AC95" s="196">
        <v>1.21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17.82</v>
      </c>
      <c r="G96" s="196">
        <v>0</v>
      </c>
      <c r="H96" s="196">
        <v>0</v>
      </c>
      <c r="I96" s="196">
        <v>16.98</v>
      </c>
      <c r="J96" s="196">
        <v>0</v>
      </c>
      <c r="K96" s="196">
        <v>44.87</v>
      </c>
      <c r="L96" s="196">
        <v>54.07</v>
      </c>
      <c r="M96" s="196">
        <v>0</v>
      </c>
      <c r="N96" s="196">
        <v>1.08</v>
      </c>
      <c r="O96" s="196">
        <v>1.79</v>
      </c>
      <c r="P96" s="196">
        <v>2.41</v>
      </c>
      <c r="Q96" s="196">
        <v>3.34</v>
      </c>
      <c r="R96" s="196">
        <v>9.24</v>
      </c>
      <c r="S96" s="196">
        <v>2.89</v>
      </c>
      <c r="T96" s="196">
        <v>0</v>
      </c>
      <c r="U96" s="196">
        <v>9.6999999999999993</v>
      </c>
      <c r="V96" s="196">
        <v>0.19</v>
      </c>
      <c r="W96" s="196">
        <v>0.41</v>
      </c>
      <c r="X96" s="196">
        <v>0.89</v>
      </c>
      <c r="Y96" s="196">
        <v>0</v>
      </c>
      <c r="Z96" s="196">
        <v>2.5099999999999998</v>
      </c>
      <c r="AA96" s="196">
        <v>13.27</v>
      </c>
      <c r="AB96" s="196">
        <v>0</v>
      </c>
      <c r="AC96" s="196">
        <v>1.21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17.82</v>
      </c>
      <c r="G97" s="196">
        <v>0</v>
      </c>
      <c r="H97" s="196">
        <v>0</v>
      </c>
      <c r="I97" s="196">
        <v>16.98</v>
      </c>
      <c r="J97" s="196">
        <v>0</v>
      </c>
      <c r="K97" s="196">
        <v>44.87</v>
      </c>
      <c r="L97" s="196">
        <v>54.07</v>
      </c>
      <c r="M97" s="196">
        <v>0</v>
      </c>
      <c r="N97" s="196">
        <v>1.08</v>
      </c>
      <c r="O97" s="196">
        <v>1.79</v>
      </c>
      <c r="P97" s="196">
        <v>2.41</v>
      </c>
      <c r="Q97" s="196">
        <v>3.34</v>
      </c>
      <c r="R97" s="196">
        <v>9.24</v>
      </c>
      <c r="S97" s="196">
        <v>2.89</v>
      </c>
      <c r="T97" s="196">
        <v>0</v>
      </c>
      <c r="U97" s="196">
        <v>9.6999999999999993</v>
      </c>
      <c r="V97" s="196">
        <v>0.19</v>
      </c>
      <c r="W97" s="196">
        <v>0.41</v>
      </c>
      <c r="X97" s="196">
        <v>0.89</v>
      </c>
      <c r="Y97" s="196">
        <v>0</v>
      </c>
      <c r="Z97" s="196">
        <v>2.5099999999999998</v>
      </c>
      <c r="AA97" s="196">
        <v>13.27</v>
      </c>
      <c r="AB97" s="196">
        <v>0</v>
      </c>
      <c r="AC97" s="196">
        <v>1.21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17.82</v>
      </c>
      <c r="G98" s="196">
        <v>0</v>
      </c>
      <c r="H98" s="196">
        <v>0</v>
      </c>
      <c r="I98" s="196">
        <v>16.98</v>
      </c>
      <c r="J98" s="196">
        <v>0</v>
      </c>
      <c r="K98" s="196">
        <v>44.87</v>
      </c>
      <c r="L98" s="196">
        <v>54.07</v>
      </c>
      <c r="M98" s="196">
        <v>0</v>
      </c>
      <c r="N98" s="196">
        <v>1.08</v>
      </c>
      <c r="O98" s="196">
        <v>1.79</v>
      </c>
      <c r="P98" s="196">
        <v>2.41</v>
      </c>
      <c r="Q98" s="196">
        <v>3.34</v>
      </c>
      <c r="R98" s="196">
        <v>9.24</v>
      </c>
      <c r="S98" s="196">
        <v>2.89</v>
      </c>
      <c r="T98" s="196">
        <v>0</v>
      </c>
      <c r="U98" s="196">
        <v>9.6999999999999993</v>
      </c>
      <c r="V98" s="196">
        <v>0.19</v>
      </c>
      <c r="W98" s="196">
        <v>0.41</v>
      </c>
      <c r="X98" s="196">
        <v>0.89</v>
      </c>
      <c r="Y98" s="196">
        <v>0</v>
      </c>
      <c r="Z98" s="196">
        <v>2.5099999999999998</v>
      </c>
      <c r="AA98" s="196">
        <v>13.27</v>
      </c>
      <c r="AB98" s="196">
        <v>0</v>
      </c>
      <c r="AC98" s="196">
        <v>1.21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0.25532749999999976</v>
      </c>
      <c r="D99">
        <f t="shared" si="0"/>
        <v>0</v>
      </c>
      <c r="E99">
        <f t="shared" si="0"/>
        <v>0</v>
      </c>
      <c r="F99">
        <f t="shared" si="0"/>
        <v>0.42705000000000015</v>
      </c>
      <c r="G99">
        <f t="shared" si="0"/>
        <v>0</v>
      </c>
      <c r="H99">
        <f t="shared" si="0"/>
        <v>0</v>
      </c>
      <c r="I99">
        <f t="shared" si="0"/>
        <v>0.45656000000000035</v>
      </c>
      <c r="J99">
        <f t="shared" si="0"/>
        <v>0</v>
      </c>
      <c r="K99">
        <f t="shared" si="0"/>
        <v>0.88673999999999908</v>
      </c>
      <c r="L99">
        <f t="shared" si="0"/>
        <v>1.2893724999999976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5.6984999999999932E-2</v>
      </c>
      <c r="Q99">
        <f t="shared" si="0"/>
        <v>9.4837499999999922E-2</v>
      </c>
      <c r="R99">
        <f t="shared" si="0"/>
        <v>0.1174550000000001</v>
      </c>
      <c r="S99">
        <f t="shared" si="0"/>
        <v>0.1114349999999999</v>
      </c>
      <c r="T99">
        <f t="shared" si="0"/>
        <v>0</v>
      </c>
      <c r="U99">
        <f t="shared" si="0"/>
        <v>0.26919250000000022</v>
      </c>
      <c r="V99">
        <f t="shared" si="0"/>
        <v>5.7042500000000003E-2</v>
      </c>
      <c r="W99">
        <f t="shared" si="0"/>
        <v>3.5132499999999935E-2</v>
      </c>
      <c r="X99">
        <f t="shared" si="0"/>
        <v>0.10838249999999984</v>
      </c>
      <c r="Y99">
        <f t="shared" si="0"/>
        <v>0</v>
      </c>
      <c r="Z99">
        <f t="shared" si="0"/>
        <v>0.34303249999999985</v>
      </c>
      <c r="AA99">
        <f t="shared" si="0"/>
        <v>0.23439499999999969</v>
      </c>
      <c r="AB99">
        <f t="shared" si="0"/>
        <v>0</v>
      </c>
      <c r="AC99">
        <f t="shared" si="0"/>
        <v>2.9124999999999974E-2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0.21584999999999985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31.805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-31.805</v>
      </c>
      <c r="G33" s="99">
        <f t="shared" si="0"/>
        <v>0</v>
      </c>
    </row>
    <row r="34" spans="1:7">
      <c r="A34" s="98" t="s">
        <v>76</v>
      </c>
      <c r="B34" s="94">
        <f>'IDT-1 Calculation'!DF34</f>
        <v>0.877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-0.877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44</v>
      </c>
      <c r="C85" s="94">
        <f>'IDT-1 Calculation'!DG85</f>
        <v>-44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44</v>
      </c>
      <c r="C86" s="94">
        <f>'IDT-1 Calculation'!DG86</f>
        <v>-44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39</v>
      </c>
      <c r="C87" s="94">
        <f>'IDT-1 Calculation'!DG87</f>
        <v>-39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44</v>
      </c>
      <c r="C88" s="94">
        <f>'IDT-1 Calculation'!DG88</f>
        <v>-44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42</v>
      </c>
      <c r="C89" s="94">
        <f>'IDT-1 Calculation'!DG89</f>
        <v>-42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28</v>
      </c>
      <c r="C90" s="94">
        <f>'IDT-1 Calculation'!DG90</f>
        <v>-28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6.8420500000000009E-2</v>
      </c>
      <c r="C99" s="110">
        <f>SUM(C3:C98)/4000</f>
        <v>-6.0249999999999998E-2</v>
      </c>
      <c r="D99" s="110">
        <f>SUM(D3:D98)/4000</f>
        <v>0</v>
      </c>
      <c r="E99" s="110">
        <f>SUM(E3:E98)/4000</f>
        <v>0</v>
      </c>
      <c r="F99" s="110">
        <f>SUM(F3:F98)/4000</f>
        <v>-8.1705000000000007E-3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4.07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4.07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4.3499999999999996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4.07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4.07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4.07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4.07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4.07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4.07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9.4460000000000016E-2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21.53</v>
      </c>
      <c r="G3" s="196">
        <v>0</v>
      </c>
      <c r="H3" s="196">
        <v>0</v>
      </c>
      <c r="I3" s="196">
        <v>27.91</v>
      </c>
      <c r="J3" s="196">
        <v>0</v>
      </c>
      <c r="K3" s="196">
        <v>4.68</v>
      </c>
      <c r="L3" s="196">
        <v>476.26</v>
      </c>
      <c r="M3" s="196">
        <v>1</v>
      </c>
      <c r="N3" s="196">
        <v>1.29</v>
      </c>
      <c r="O3" s="196">
        <v>0</v>
      </c>
      <c r="P3" s="196">
        <v>1.49</v>
      </c>
      <c r="Q3" s="196">
        <v>6.69</v>
      </c>
      <c r="R3" s="196">
        <v>13.01</v>
      </c>
      <c r="S3" s="196">
        <v>8.1</v>
      </c>
      <c r="T3" s="196">
        <v>0</v>
      </c>
      <c r="U3" s="196">
        <v>0.91</v>
      </c>
      <c r="V3" s="196">
        <v>6.36</v>
      </c>
      <c r="W3" s="196">
        <v>11.94</v>
      </c>
      <c r="X3" s="196">
        <v>20.53</v>
      </c>
      <c r="Y3" s="196">
        <v>0</v>
      </c>
      <c r="Z3" s="196">
        <v>58.4</v>
      </c>
      <c r="AA3" s="196">
        <v>19.95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21.53</v>
      </c>
      <c r="G4" s="196">
        <v>0</v>
      </c>
      <c r="H4" s="196">
        <v>0</v>
      </c>
      <c r="I4" s="196">
        <v>27.91</v>
      </c>
      <c r="J4" s="196">
        <v>0</v>
      </c>
      <c r="K4" s="196">
        <v>4.68</v>
      </c>
      <c r="L4" s="196">
        <v>476.26</v>
      </c>
      <c r="M4" s="196">
        <v>1</v>
      </c>
      <c r="N4" s="196">
        <v>1.29</v>
      </c>
      <c r="O4" s="196">
        <v>0</v>
      </c>
      <c r="P4" s="196">
        <v>1.49</v>
      </c>
      <c r="Q4" s="196">
        <v>6.69</v>
      </c>
      <c r="R4" s="196">
        <v>13.01</v>
      </c>
      <c r="S4" s="196">
        <v>8.1</v>
      </c>
      <c r="T4" s="196">
        <v>0</v>
      </c>
      <c r="U4" s="196">
        <v>0.91</v>
      </c>
      <c r="V4" s="196">
        <v>6.36</v>
      </c>
      <c r="W4" s="196">
        <v>11.94</v>
      </c>
      <c r="X4" s="196">
        <v>20.53</v>
      </c>
      <c r="Y4" s="196">
        <v>0</v>
      </c>
      <c r="Z4" s="196">
        <v>58.4</v>
      </c>
      <c r="AA4" s="196">
        <v>19.95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21.53</v>
      </c>
      <c r="G5" s="196">
        <v>0</v>
      </c>
      <c r="H5" s="196">
        <v>0</v>
      </c>
      <c r="I5" s="196">
        <v>27.91</v>
      </c>
      <c r="J5" s="196">
        <v>0</v>
      </c>
      <c r="K5" s="196">
        <v>4.68</v>
      </c>
      <c r="L5" s="196">
        <v>476.26</v>
      </c>
      <c r="M5" s="196">
        <v>1</v>
      </c>
      <c r="N5" s="196">
        <v>1.29</v>
      </c>
      <c r="O5" s="196">
        <v>0</v>
      </c>
      <c r="P5" s="196">
        <v>1.49</v>
      </c>
      <c r="Q5" s="196">
        <v>6.69</v>
      </c>
      <c r="R5" s="196">
        <v>13.01</v>
      </c>
      <c r="S5" s="196">
        <v>8.1</v>
      </c>
      <c r="T5" s="196">
        <v>0</v>
      </c>
      <c r="U5" s="196">
        <v>0.91</v>
      </c>
      <c r="V5" s="196">
        <v>6.36</v>
      </c>
      <c r="W5" s="196">
        <v>11.94</v>
      </c>
      <c r="X5" s="196">
        <v>20.52</v>
      </c>
      <c r="Y5" s="196">
        <v>0</v>
      </c>
      <c r="Z5" s="196">
        <v>58.4</v>
      </c>
      <c r="AA5" s="196">
        <v>19.95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21.53</v>
      </c>
      <c r="G6" s="196">
        <v>0</v>
      </c>
      <c r="H6" s="196">
        <v>0</v>
      </c>
      <c r="I6" s="196">
        <v>27.91</v>
      </c>
      <c r="J6" s="196">
        <v>0</v>
      </c>
      <c r="K6" s="196">
        <v>4.68</v>
      </c>
      <c r="L6" s="196">
        <v>476.26</v>
      </c>
      <c r="M6" s="196">
        <v>1</v>
      </c>
      <c r="N6" s="196">
        <v>1.29</v>
      </c>
      <c r="O6" s="196">
        <v>0</v>
      </c>
      <c r="P6" s="196">
        <v>1.49</v>
      </c>
      <c r="Q6" s="196">
        <v>6.69</v>
      </c>
      <c r="R6" s="196">
        <v>13.01</v>
      </c>
      <c r="S6" s="196">
        <v>8.1</v>
      </c>
      <c r="T6" s="196">
        <v>0</v>
      </c>
      <c r="U6" s="196">
        <v>0.91</v>
      </c>
      <c r="V6" s="196">
        <v>6.36</v>
      </c>
      <c r="W6" s="196">
        <v>11.94</v>
      </c>
      <c r="X6" s="196">
        <v>20.52</v>
      </c>
      <c r="Y6" s="196">
        <v>0</v>
      </c>
      <c r="Z6" s="196">
        <v>58.4</v>
      </c>
      <c r="AA6" s="196">
        <v>19.95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21.59</v>
      </c>
      <c r="G7" s="196">
        <v>0</v>
      </c>
      <c r="H7" s="196">
        <v>0</v>
      </c>
      <c r="I7" s="196">
        <v>27.91</v>
      </c>
      <c r="J7" s="196">
        <v>0</v>
      </c>
      <c r="K7" s="196">
        <v>4.68</v>
      </c>
      <c r="L7" s="196">
        <v>476.26</v>
      </c>
      <c r="M7" s="196">
        <v>1</v>
      </c>
      <c r="N7" s="196">
        <v>1.29</v>
      </c>
      <c r="O7" s="196">
        <v>0</v>
      </c>
      <c r="P7" s="196">
        <v>1.49</v>
      </c>
      <c r="Q7" s="196">
        <v>6.69</v>
      </c>
      <c r="R7" s="196">
        <v>13.01</v>
      </c>
      <c r="S7" s="196">
        <v>8.1</v>
      </c>
      <c r="T7" s="196">
        <v>0</v>
      </c>
      <c r="U7" s="196">
        <v>0.91</v>
      </c>
      <c r="V7" s="196">
        <v>6.36</v>
      </c>
      <c r="W7" s="196">
        <v>11.94</v>
      </c>
      <c r="X7" s="196">
        <v>20.52</v>
      </c>
      <c r="Y7" s="196">
        <v>0</v>
      </c>
      <c r="Z7" s="196">
        <v>58.4</v>
      </c>
      <c r="AA7" s="196">
        <v>19.95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21.59</v>
      </c>
      <c r="G8" s="196">
        <v>0</v>
      </c>
      <c r="H8" s="196">
        <v>0</v>
      </c>
      <c r="I8" s="196">
        <v>27.91</v>
      </c>
      <c r="J8" s="196">
        <v>0</v>
      </c>
      <c r="K8" s="196">
        <v>4.68</v>
      </c>
      <c r="L8" s="196">
        <v>476.26</v>
      </c>
      <c r="M8" s="196">
        <v>1</v>
      </c>
      <c r="N8" s="196">
        <v>1.29</v>
      </c>
      <c r="O8" s="196">
        <v>0</v>
      </c>
      <c r="P8" s="196">
        <v>1.49</v>
      </c>
      <c r="Q8" s="196">
        <v>6.69</v>
      </c>
      <c r="R8" s="196">
        <v>13.01</v>
      </c>
      <c r="S8" s="196">
        <v>8.1</v>
      </c>
      <c r="T8" s="196">
        <v>0</v>
      </c>
      <c r="U8" s="196">
        <v>0.91</v>
      </c>
      <c r="V8" s="196">
        <v>6.36</v>
      </c>
      <c r="W8" s="196">
        <v>11.94</v>
      </c>
      <c r="X8" s="196">
        <v>20.52</v>
      </c>
      <c r="Y8" s="196">
        <v>0</v>
      </c>
      <c r="Z8" s="196">
        <v>58.4</v>
      </c>
      <c r="AA8" s="196">
        <v>19.95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21.59</v>
      </c>
      <c r="G9" s="196">
        <v>0</v>
      </c>
      <c r="H9" s="196">
        <v>0</v>
      </c>
      <c r="I9" s="196">
        <v>27.91</v>
      </c>
      <c r="J9" s="196">
        <v>0</v>
      </c>
      <c r="K9" s="196">
        <v>4.68</v>
      </c>
      <c r="L9" s="196">
        <v>476.26</v>
      </c>
      <c r="M9" s="196">
        <v>1</v>
      </c>
      <c r="N9" s="196">
        <v>1.29</v>
      </c>
      <c r="O9" s="196">
        <v>0</v>
      </c>
      <c r="P9" s="196">
        <v>1.49</v>
      </c>
      <c r="Q9" s="196">
        <v>6.69</v>
      </c>
      <c r="R9" s="196">
        <v>13.01</v>
      </c>
      <c r="S9" s="196">
        <v>8.1</v>
      </c>
      <c r="T9" s="196">
        <v>0</v>
      </c>
      <c r="U9" s="196">
        <v>0.91</v>
      </c>
      <c r="V9" s="196">
        <v>6.36</v>
      </c>
      <c r="W9" s="196">
        <v>11.94</v>
      </c>
      <c r="X9" s="196">
        <v>20.52</v>
      </c>
      <c r="Y9" s="196">
        <v>0</v>
      </c>
      <c r="Z9" s="196">
        <v>58.4</v>
      </c>
      <c r="AA9" s="196">
        <v>19.95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21.59</v>
      </c>
      <c r="G10" s="196">
        <v>0</v>
      </c>
      <c r="H10" s="196">
        <v>0</v>
      </c>
      <c r="I10" s="196">
        <v>27.91</v>
      </c>
      <c r="J10" s="196">
        <v>0</v>
      </c>
      <c r="K10" s="196">
        <v>4.68</v>
      </c>
      <c r="L10" s="196">
        <v>476.26</v>
      </c>
      <c r="M10" s="196">
        <v>1</v>
      </c>
      <c r="N10" s="196">
        <v>1.29</v>
      </c>
      <c r="O10" s="196">
        <v>0</v>
      </c>
      <c r="P10" s="196">
        <v>1.49</v>
      </c>
      <c r="Q10" s="196">
        <v>6.69</v>
      </c>
      <c r="R10" s="196">
        <v>13.01</v>
      </c>
      <c r="S10" s="196">
        <v>8.1</v>
      </c>
      <c r="T10" s="196">
        <v>0</v>
      </c>
      <c r="U10" s="196">
        <v>0.91</v>
      </c>
      <c r="V10" s="196">
        <v>6.36</v>
      </c>
      <c r="W10" s="196">
        <v>11.94</v>
      </c>
      <c r="X10" s="196">
        <v>20.52</v>
      </c>
      <c r="Y10" s="196">
        <v>0</v>
      </c>
      <c r="Z10" s="196">
        <v>58.4</v>
      </c>
      <c r="AA10" s="196">
        <v>19.95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21.59</v>
      </c>
      <c r="G11" s="196">
        <v>0</v>
      </c>
      <c r="H11" s="196">
        <v>0</v>
      </c>
      <c r="I11" s="196">
        <v>27.91</v>
      </c>
      <c r="J11" s="196">
        <v>0</v>
      </c>
      <c r="K11" s="196">
        <v>4.68</v>
      </c>
      <c r="L11" s="196">
        <v>476.26</v>
      </c>
      <c r="M11" s="196">
        <v>1</v>
      </c>
      <c r="N11" s="196">
        <v>1.29</v>
      </c>
      <c r="O11" s="196">
        <v>0</v>
      </c>
      <c r="P11" s="196">
        <v>1.49</v>
      </c>
      <c r="Q11" s="196">
        <v>6.69</v>
      </c>
      <c r="R11" s="196">
        <v>13.01</v>
      </c>
      <c r="S11" s="196">
        <v>8.1</v>
      </c>
      <c r="T11" s="196">
        <v>0</v>
      </c>
      <c r="U11" s="196">
        <v>0.91</v>
      </c>
      <c r="V11" s="196">
        <v>6.36</v>
      </c>
      <c r="W11" s="196">
        <v>11.94</v>
      </c>
      <c r="X11" s="196">
        <v>20.52</v>
      </c>
      <c r="Y11" s="196">
        <v>0</v>
      </c>
      <c r="Z11" s="196">
        <v>58.4</v>
      </c>
      <c r="AA11" s="196">
        <v>19.95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21.59</v>
      </c>
      <c r="G12" s="196">
        <v>0</v>
      </c>
      <c r="H12" s="196">
        <v>0</v>
      </c>
      <c r="I12" s="196">
        <v>27.91</v>
      </c>
      <c r="J12" s="196">
        <v>0</v>
      </c>
      <c r="K12" s="196">
        <v>4.68</v>
      </c>
      <c r="L12" s="196">
        <v>476.26</v>
      </c>
      <c r="M12" s="196">
        <v>1</v>
      </c>
      <c r="N12" s="196">
        <v>1.29</v>
      </c>
      <c r="O12" s="196">
        <v>0</v>
      </c>
      <c r="P12" s="196">
        <v>1.49</v>
      </c>
      <c r="Q12" s="196">
        <v>6.69</v>
      </c>
      <c r="R12" s="196">
        <v>13.01</v>
      </c>
      <c r="S12" s="196">
        <v>8.1</v>
      </c>
      <c r="T12" s="196">
        <v>0</v>
      </c>
      <c r="U12" s="196">
        <v>0.91</v>
      </c>
      <c r="V12" s="196">
        <v>6.36</v>
      </c>
      <c r="W12" s="196">
        <v>11.94</v>
      </c>
      <c r="X12" s="196">
        <v>20.52</v>
      </c>
      <c r="Y12" s="196">
        <v>0</v>
      </c>
      <c r="Z12" s="196">
        <v>58.4</v>
      </c>
      <c r="AA12" s="196">
        <v>19.95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21.59</v>
      </c>
      <c r="G13" s="196">
        <v>0</v>
      </c>
      <c r="H13" s="196">
        <v>0</v>
      </c>
      <c r="I13" s="196">
        <v>27.91</v>
      </c>
      <c r="J13" s="196">
        <v>0</v>
      </c>
      <c r="K13" s="196">
        <v>4.68</v>
      </c>
      <c r="L13" s="196">
        <v>476.26</v>
      </c>
      <c r="M13" s="196">
        <v>1</v>
      </c>
      <c r="N13" s="196">
        <v>1.29</v>
      </c>
      <c r="O13" s="196">
        <v>0</v>
      </c>
      <c r="P13" s="196">
        <v>1.49</v>
      </c>
      <c r="Q13" s="196">
        <v>6.69</v>
      </c>
      <c r="R13" s="196">
        <v>13.01</v>
      </c>
      <c r="S13" s="196">
        <v>8.1</v>
      </c>
      <c r="T13" s="196">
        <v>0</v>
      </c>
      <c r="U13" s="196">
        <v>0.91</v>
      </c>
      <c r="V13" s="196">
        <v>6.36</v>
      </c>
      <c r="W13" s="196">
        <v>11.94</v>
      </c>
      <c r="X13" s="196">
        <v>20.52</v>
      </c>
      <c r="Y13" s="196">
        <v>0</v>
      </c>
      <c r="Z13" s="196">
        <v>58.4</v>
      </c>
      <c r="AA13" s="196">
        <v>19.95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21.59</v>
      </c>
      <c r="G14" s="196">
        <v>0</v>
      </c>
      <c r="H14" s="196">
        <v>0</v>
      </c>
      <c r="I14" s="196">
        <v>27.91</v>
      </c>
      <c r="J14" s="196">
        <v>0</v>
      </c>
      <c r="K14" s="196">
        <v>4.68</v>
      </c>
      <c r="L14" s="196">
        <v>476.26</v>
      </c>
      <c r="M14" s="196">
        <v>1</v>
      </c>
      <c r="N14" s="196">
        <v>1.29</v>
      </c>
      <c r="O14" s="196">
        <v>0</v>
      </c>
      <c r="P14" s="196">
        <v>1.49</v>
      </c>
      <c r="Q14" s="196">
        <v>6.69</v>
      </c>
      <c r="R14" s="196">
        <v>13.01</v>
      </c>
      <c r="S14" s="196">
        <v>8.1</v>
      </c>
      <c r="T14" s="196">
        <v>0</v>
      </c>
      <c r="U14" s="196">
        <v>0.91</v>
      </c>
      <c r="V14" s="196">
        <v>6.36</v>
      </c>
      <c r="W14" s="196">
        <v>11.94</v>
      </c>
      <c r="X14" s="196">
        <v>20.52</v>
      </c>
      <c r="Y14" s="196">
        <v>0</v>
      </c>
      <c r="Z14" s="196">
        <v>58.4</v>
      </c>
      <c r="AA14" s="196">
        <v>19.95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21.59</v>
      </c>
      <c r="G15" s="196">
        <v>0</v>
      </c>
      <c r="H15" s="196">
        <v>0</v>
      </c>
      <c r="I15" s="196">
        <v>27.91</v>
      </c>
      <c r="J15" s="196">
        <v>0</v>
      </c>
      <c r="K15" s="196">
        <v>4.68</v>
      </c>
      <c r="L15" s="196">
        <v>476.26</v>
      </c>
      <c r="M15" s="196">
        <v>1</v>
      </c>
      <c r="N15" s="196">
        <v>1.29</v>
      </c>
      <c r="O15" s="196">
        <v>0</v>
      </c>
      <c r="P15" s="196">
        <v>1.49</v>
      </c>
      <c r="Q15" s="196">
        <v>6.69</v>
      </c>
      <c r="R15" s="196">
        <v>13.01</v>
      </c>
      <c r="S15" s="196">
        <v>8.1</v>
      </c>
      <c r="T15" s="196">
        <v>0</v>
      </c>
      <c r="U15" s="196">
        <v>0.91</v>
      </c>
      <c r="V15" s="196">
        <v>6.36</v>
      </c>
      <c r="W15" s="196">
        <v>11.94</v>
      </c>
      <c r="X15" s="196">
        <v>20.52</v>
      </c>
      <c r="Y15" s="196">
        <v>0</v>
      </c>
      <c r="Z15" s="196">
        <v>58.4</v>
      </c>
      <c r="AA15" s="196">
        <v>19.95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21.59</v>
      </c>
      <c r="G16" s="196">
        <v>0</v>
      </c>
      <c r="H16" s="196">
        <v>0</v>
      </c>
      <c r="I16" s="196">
        <v>27.91</v>
      </c>
      <c r="J16" s="196">
        <v>0</v>
      </c>
      <c r="K16" s="196">
        <v>4.68</v>
      </c>
      <c r="L16" s="196">
        <v>476.26</v>
      </c>
      <c r="M16" s="196">
        <v>1</v>
      </c>
      <c r="N16" s="196">
        <v>1.29</v>
      </c>
      <c r="O16" s="196">
        <v>0</v>
      </c>
      <c r="P16" s="196">
        <v>1.49</v>
      </c>
      <c r="Q16" s="196">
        <v>6.69</v>
      </c>
      <c r="R16" s="196">
        <v>13.01</v>
      </c>
      <c r="S16" s="196">
        <v>8.1</v>
      </c>
      <c r="T16" s="196">
        <v>0</v>
      </c>
      <c r="U16" s="196">
        <v>0.91</v>
      </c>
      <c r="V16" s="196">
        <v>6.36</v>
      </c>
      <c r="W16" s="196">
        <v>11.94</v>
      </c>
      <c r="X16" s="196">
        <v>20.52</v>
      </c>
      <c r="Y16" s="196">
        <v>0</v>
      </c>
      <c r="Z16" s="196">
        <v>58.4</v>
      </c>
      <c r="AA16" s="196">
        <v>19.95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21.59</v>
      </c>
      <c r="G17" s="196">
        <v>0</v>
      </c>
      <c r="H17" s="196">
        <v>0</v>
      </c>
      <c r="I17" s="196">
        <v>27.91</v>
      </c>
      <c r="J17" s="196">
        <v>0</v>
      </c>
      <c r="K17" s="196">
        <v>4.68</v>
      </c>
      <c r="L17" s="196">
        <v>476.26</v>
      </c>
      <c r="M17" s="196">
        <v>1</v>
      </c>
      <c r="N17" s="196">
        <v>1.29</v>
      </c>
      <c r="O17" s="196">
        <v>0</v>
      </c>
      <c r="P17" s="196">
        <v>1.49</v>
      </c>
      <c r="Q17" s="196">
        <v>6.69</v>
      </c>
      <c r="R17" s="196">
        <v>13.01</v>
      </c>
      <c r="S17" s="196">
        <v>8.1</v>
      </c>
      <c r="T17" s="196">
        <v>0</v>
      </c>
      <c r="U17" s="196">
        <v>0.91</v>
      </c>
      <c r="V17" s="196">
        <v>6.36</v>
      </c>
      <c r="W17" s="196">
        <v>11.94</v>
      </c>
      <c r="X17" s="196">
        <v>20.52</v>
      </c>
      <c r="Y17" s="196">
        <v>0</v>
      </c>
      <c r="Z17" s="196">
        <v>58.4</v>
      </c>
      <c r="AA17" s="196">
        <v>19.95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21.59</v>
      </c>
      <c r="G18" s="196">
        <v>0</v>
      </c>
      <c r="H18" s="196">
        <v>0</v>
      </c>
      <c r="I18" s="196">
        <v>27.91</v>
      </c>
      <c r="J18" s="196">
        <v>0</v>
      </c>
      <c r="K18" s="196">
        <v>4.68</v>
      </c>
      <c r="L18" s="196">
        <v>476.26</v>
      </c>
      <c r="M18" s="196">
        <v>1</v>
      </c>
      <c r="N18" s="196">
        <v>1.29</v>
      </c>
      <c r="O18" s="196">
        <v>0</v>
      </c>
      <c r="P18" s="196">
        <v>1.49</v>
      </c>
      <c r="Q18" s="196">
        <v>6.69</v>
      </c>
      <c r="R18" s="196">
        <v>13.01</v>
      </c>
      <c r="S18" s="196">
        <v>8.1</v>
      </c>
      <c r="T18" s="196">
        <v>0</v>
      </c>
      <c r="U18" s="196">
        <v>0.91</v>
      </c>
      <c r="V18" s="196">
        <v>6.36</v>
      </c>
      <c r="W18" s="196">
        <v>11.94</v>
      </c>
      <c r="X18" s="196">
        <v>20.52</v>
      </c>
      <c r="Y18" s="196">
        <v>0</v>
      </c>
      <c r="Z18" s="196">
        <v>58.4</v>
      </c>
      <c r="AA18" s="196">
        <v>19.95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21.59</v>
      </c>
      <c r="G19" s="196">
        <v>0</v>
      </c>
      <c r="H19" s="196">
        <v>0</v>
      </c>
      <c r="I19" s="196">
        <v>27.91</v>
      </c>
      <c r="J19" s="196">
        <v>0</v>
      </c>
      <c r="K19" s="196">
        <v>4.68</v>
      </c>
      <c r="L19" s="196">
        <v>476.26</v>
      </c>
      <c r="M19" s="196">
        <v>1</v>
      </c>
      <c r="N19" s="196">
        <v>1.29</v>
      </c>
      <c r="O19" s="196">
        <v>0</v>
      </c>
      <c r="P19" s="196">
        <v>1.49</v>
      </c>
      <c r="Q19" s="196">
        <v>6.69</v>
      </c>
      <c r="R19" s="196">
        <v>13.01</v>
      </c>
      <c r="S19" s="196">
        <v>8.1</v>
      </c>
      <c r="T19" s="196">
        <v>0</v>
      </c>
      <c r="U19" s="196">
        <v>0.91</v>
      </c>
      <c r="V19" s="196">
        <v>6.36</v>
      </c>
      <c r="W19" s="196">
        <v>11.94</v>
      </c>
      <c r="X19" s="196">
        <v>20.52</v>
      </c>
      <c r="Y19" s="196">
        <v>0</v>
      </c>
      <c r="Z19" s="196">
        <v>58.4</v>
      </c>
      <c r="AA19" s="196">
        <v>19.95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21.59</v>
      </c>
      <c r="G20" s="196">
        <v>0</v>
      </c>
      <c r="H20" s="196">
        <v>0</v>
      </c>
      <c r="I20" s="196">
        <v>27.91</v>
      </c>
      <c r="J20" s="196">
        <v>0</v>
      </c>
      <c r="K20" s="196">
        <v>4.68</v>
      </c>
      <c r="L20" s="196">
        <v>476.26</v>
      </c>
      <c r="M20" s="196">
        <v>1</v>
      </c>
      <c r="N20" s="196">
        <v>1.29</v>
      </c>
      <c r="O20" s="196">
        <v>0</v>
      </c>
      <c r="P20" s="196">
        <v>1.49</v>
      </c>
      <c r="Q20" s="196">
        <v>6.69</v>
      </c>
      <c r="R20" s="196">
        <v>13.01</v>
      </c>
      <c r="S20" s="196">
        <v>8.1</v>
      </c>
      <c r="T20" s="196">
        <v>0</v>
      </c>
      <c r="U20" s="196">
        <v>0.91</v>
      </c>
      <c r="V20" s="196">
        <v>6.36</v>
      </c>
      <c r="W20" s="196">
        <v>11.94</v>
      </c>
      <c r="X20" s="196">
        <v>20.53</v>
      </c>
      <c r="Y20" s="196">
        <v>0</v>
      </c>
      <c r="Z20" s="196">
        <v>58.4</v>
      </c>
      <c r="AA20" s="196">
        <v>19.95</v>
      </c>
      <c r="AB20" s="196">
        <v>0</v>
      </c>
      <c r="AC20" s="196">
        <v>1.58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21.59</v>
      </c>
      <c r="G21" s="196">
        <v>0</v>
      </c>
      <c r="H21" s="196">
        <v>0</v>
      </c>
      <c r="I21" s="196">
        <v>27.91</v>
      </c>
      <c r="J21" s="196">
        <v>0</v>
      </c>
      <c r="K21" s="196">
        <v>4.68</v>
      </c>
      <c r="L21" s="196">
        <v>476.26</v>
      </c>
      <c r="M21" s="196">
        <v>1</v>
      </c>
      <c r="N21" s="196">
        <v>1.29</v>
      </c>
      <c r="O21" s="196">
        <v>0</v>
      </c>
      <c r="P21" s="196">
        <v>1.49</v>
      </c>
      <c r="Q21" s="196">
        <v>6.69</v>
      </c>
      <c r="R21" s="196">
        <v>13.01</v>
      </c>
      <c r="S21" s="196">
        <v>8.1</v>
      </c>
      <c r="T21" s="196">
        <v>0</v>
      </c>
      <c r="U21" s="196">
        <v>0.91</v>
      </c>
      <c r="V21" s="196">
        <v>6.36</v>
      </c>
      <c r="W21" s="196">
        <v>11.91</v>
      </c>
      <c r="X21" s="196">
        <v>20.46</v>
      </c>
      <c r="Y21" s="196">
        <v>0</v>
      </c>
      <c r="Z21" s="196">
        <v>58.2</v>
      </c>
      <c r="AA21" s="196">
        <v>19.87</v>
      </c>
      <c r="AB21" s="196">
        <v>0</v>
      </c>
      <c r="AC21" s="196">
        <v>1.58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21.59</v>
      </c>
      <c r="G22" s="196">
        <v>0</v>
      </c>
      <c r="H22" s="196">
        <v>0</v>
      </c>
      <c r="I22" s="196">
        <v>27.91</v>
      </c>
      <c r="J22" s="196">
        <v>0</v>
      </c>
      <c r="K22" s="196">
        <v>4.68</v>
      </c>
      <c r="L22" s="196">
        <v>476.26</v>
      </c>
      <c r="M22" s="196">
        <v>1</v>
      </c>
      <c r="N22" s="196">
        <v>1.29</v>
      </c>
      <c r="O22" s="196">
        <v>0</v>
      </c>
      <c r="P22" s="196">
        <v>1.49</v>
      </c>
      <c r="Q22" s="196">
        <v>6.69</v>
      </c>
      <c r="R22" s="196">
        <v>13.01</v>
      </c>
      <c r="S22" s="196">
        <v>8.1</v>
      </c>
      <c r="T22" s="196">
        <v>0</v>
      </c>
      <c r="U22" s="196">
        <v>0.91</v>
      </c>
      <c r="V22" s="196">
        <v>6.36</v>
      </c>
      <c r="W22" s="196">
        <v>11.91</v>
      </c>
      <c r="X22" s="196">
        <v>20.46</v>
      </c>
      <c r="Y22" s="196">
        <v>0</v>
      </c>
      <c r="Z22" s="196">
        <v>58.23</v>
      </c>
      <c r="AA22" s="196">
        <v>19.87</v>
      </c>
      <c r="AB22" s="196">
        <v>0</v>
      </c>
      <c r="AC22" s="196">
        <v>1.58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21.59</v>
      </c>
      <c r="G23" s="196">
        <v>0</v>
      </c>
      <c r="H23" s="196">
        <v>0</v>
      </c>
      <c r="I23" s="196">
        <v>27.91</v>
      </c>
      <c r="J23" s="196">
        <v>0</v>
      </c>
      <c r="K23" s="196">
        <v>4.68</v>
      </c>
      <c r="L23" s="196">
        <v>476.26</v>
      </c>
      <c r="M23" s="196">
        <v>1</v>
      </c>
      <c r="N23" s="196">
        <v>1.29</v>
      </c>
      <c r="O23" s="196">
        <v>0</v>
      </c>
      <c r="P23" s="196">
        <v>1.49</v>
      </c>
      <c r="Q23" s="196">
        <v>6.69</v>
      </c>
      <c r="R23" s="196">
        <v>13.01</v>
      </c>
      <c r="S23" s="196">
        <v>8.1</v>
      </c>
      <c r="T23" s="196">
        <v>0</v>
      </c>
      <c r="U23" s="196">
        <v>0.91</v>
      </c>
      <c r="V23" s="196">
        <v>6.36</v>
      </c>
      <c r="W23" s="196">
        <v>12.08</v>
      </c>
      <c r="X23" s="196">
        <v>20.53</v>
      </c>
      <c r="Y23" s="196">
        <v>0</v>
      </c>
      <c r="Z23" s="196">
        <v>58.26</v>
      </c>
      <c r="AA23" s="196">
        <v>19.87</v>
      </c>
      <c r="AB23" s="196">
        <v>0</v>
      </c>
      <c r="AC23" s="196">
        <v>1.58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21.59</v>
      </c>
      <c r="G24" s="196">
        <v>0</v>
      </c>
      <c r="H24" s="196">
        <v>0</v>
      </c>
      <c r="I24" s="196">
        <v>27.91</v>
      </c>
      <c r="J24" s="196">
        <v>0</v>
      </c>
      <c r="K24" s="196">
        <v>4.68</v>
      </c>
      <c r="L24" s="196">
        <v>476.26</v>
      </c>
      <c r="M24" s="196">
        <v>1</v>
      </c>
      <c r="N24" s="196">
        <v>1.29</v>
      </c>
      <c r="O24" s="196">
        <v>0</v>
      </c>
      <c r="P24" s="196">
        <v>1.49</v>
      </c>
      <c r="Q24" s="196">
        <v>6.69</v>
      </c>
      <c r="R24" s="196">
        <v>13.01</v>
      </c>
      <c r="S24" s="196">
        <v>8.1</v>
      </c>
      <c r="T24" s="196">
        <v>0</v>
      </c>
      <c r="U24" s="196">
        <v>0.91</v>
      </c>
      <c r="V24" s="196">
        <v>6.36</v>
      </c>
      <c r="W24" s="196">
        <v>11.94</v>
      </c>
      <c r="X24" s="196">
        <v>20.53</v>
      </c>
      <c r="Y24" s="196">
        <v>0</v>
      </c>
      <c r="Z24" s="196">
        <v>58.17</v>
      </c>
      <c r="AA24" s="196">
        <v>19.88</v>
      </c>
      <c r="AB24" s="196">
        <v>0</v>
      </c>
      <c r="AC24" s="196">
        <v>1.58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21.59</v>
      </c>
      <c r="G25" s="196">
        <v>0</v>
      </c>
      <c r="H25" s="196">
        <v>0</v>
      </c>
      <c r="I25" s="196">
        <v>27.91</v>
      </c>
      <c r="J25" s="196">
        <v>0</v>
      </c>
      <c r="K25" s="196">
        <v>4.68</v>
      </c>
      <c r="L25" s="196">
        <v>476.26</v>
      </c>
      <c r="M25" s="196">
        <v>1</v>
      </c>
      <c r="N25" s="196">
        <v>1.29</v>
      </c>
      <c r="O25" s="196">
        <v>0</v>
      </c>
      <c r="P25" s="196">
        <v>1.49</v>
      </c>
      <c r="Q25" s="196">
        <v>6.69</v>
      </c>
      <c r="R25" s="196">
        <v>13.01</v>
      </c>
      <c r="S25" s="196">
        <v>8.1</v>
      </c>
      <c r="T25" s="196">
        <v>0</v>
      </c>
      <c r="U25" s="196">
        <v>0.91</v>
      </c>
      <c r="V25" s="196">
        <v>6.36</v>
      </c>
      <c r="W25" s="196">
        <v>11.94</v>
      </c>
      <c r="X25" s="196">
        <v>20.53</v>
      </c>
      <c r="Y25" s="196">
        <v>0</v>
      </c>
      <c r="Z25" s="196">
        <v>58.22</v>
      </c>
      <c r="AA25" s="196">
        <v>19.899999999999999</v>
      </c>
      <c r="AB25" s="196">
        <v>0</v>
      </c>
      <c r="AC25" s="196">
        <v>1.58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21.59</v>
      </c>
      <c r="G26" s="196">
        <v>0</v>
      </c>
      <c r="H26" s="196">
        <v>0</v>
      </c>
      <c r="I26" s="196">
        <v>27.91</v>
      </c>
      <c r="J26" s="196">
        <v>0</v>
      </c>
      <c r="K26" s="196">
        <v>4.68</v>
      </c>
      <c r="L26" s="196">
        <v>476.26</v>
      </c>
      <c r="M26" s="196">
        <v>1</v>
      </c>
      <c r="N26" s="196">
        <v>1.29</v>
      </c>
      <c r="O26" s="196">
        <v>0</v>
      </c>
      <c r="P26" s="196">
        <v>1.49</v>
      </c>
      <c r="Q26" s="196">
        <v>6.69</v>
      </c>
      <c r="R26" s="196">
        <v>13.01</v>
      </c>
      <c r="S26" s="196">
        <v>8.1</v>
      </c>
      <c r="T26" s="196">
        <v>0</v>
      </c>
      <c r="U26" s="196">
        <v>0.91</v>
      </c>
      <c r="V26" s="196">
        <v>6.36</v>
      </c>
      <c r="W26" s="196">
        <v>11.94</v>
      </c>
      <c r="X26" s="196">
        <v>20.53</v>
      </c>
      <c r="Y26" s="196">
        <v>0</v>
      </c>
      <c r="Z26" s="196">
        <v>58.25</v>
      </c>
      <c r="AA26" s="196">
        <v>19.89</v>
      </c>
      <c r="AB26" s="196">
        <v>0</v>
      </c>
      <c r="AC26" s="196">
        <v>1.58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13.21</v>
      </c>
      <c r="D27" s="196">
        <v>0</v>
      </c>
      <c r="E27" s="196">
        <v>0</v>
      </c>
      <c r="F27" s="196">
        <v>21.53</v>
      </c>
      <c r="G27" s="196">
        <v>0</v>
      </c>
      <c r="H27" s="196">
        <v>0</v>
      </c>
      <c r="I27" s="196">
        <v>27.91</v>
      </c>
      <c r="J27" s="196">
        <v>0</v>
      </c>
      <c r="K27" s="196">
        <v>4.68</v>
      </c>
      <c r="L27" s="196">
        <v>476.26</v>
      </c>
      <c r="M27" s="196">
        <v>1</v>
      </c>
      <c r="N27" s="196">
        <v>1.29</v>
      </c>
      <c r="O27" s="196">
        <v>0</v>
      </c>
      <c r="P27" s="196">
        <v>1.49</v>
      </c>
      <c r="Q27" s="196">
        <v>6.69</v>
      </c>
      <c r="R27" s="196">
        <v>13.01</v>
      </c>
      <c r="S27" s="196">
        <v>8.1</v>
      </c>
      <c r="T27" s="196">
        <v>0</v>
      </c>
      <c r="U27" s="196">
        <v>0.91</v>
      </c>
      <c r="V27" s="196">
        <v>6.36</v>
      </c>
      <c r="W27" s="196">
        <v>11.94</v>
      </c>
      <c r="X27" s="196">
        <v>20.53</v>
      </c>
      <c r="Y27" s="196">
        <v>0</v>
      </c>
      <c r="Z27" s="196">
        <v>58.4</v>
      </c>
      <c r="AA27" s="196">
        <v>19.95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13.21</v>
      </c>
      <c r="D28" s="196">
        <v>0</v>
      </c>
      <c r="E28" s="196">
        <v>0</v>
      </c>
      <c r="F28" s="196">
        <v>21.53</v>
      </c>
      <c r="G28" s="196">
        <v>0</v>
      </c>
      <c r="H28" s="196">
        <v>0</v>
      </c>
      <c r="I28" s="196">
        <v>27.91</v>
      </c>
      <c r="J28" s="196">
        <v>0</v>
      </c>
      <c r="K28" s="196">
        <v>2.12</v>
      </c>
      <c r="L28" s="196">
        <v>476.26</v>
      </c>
      <c r="M28" s="196">
        <v>1</v>
      </c>
      <c r="N28" s="196">
        <v>1.29</v>
      </c>
      <c r="O28" s="196">
        <v>0</v>
      </c>
      <c r="P28" s="196">
        <v>1.49</v>
      </c>
      <c r="Q28" s="196">
        <v>6.69</v>
      </c>
      <c r="R28" s="196">
        <v>13.01</v>
      </c>
      <c r="S28" s="196">
        <v>8.1</v>
      </c>
      <c r="T28" s="196">
        <v>0</v>
      </c>
      <c r="U28" s="196">
        <v>0.91</v>
      </c>
      <c r="V28" s="196">
        <v>6.36</v>
      </c>
      <c r="W28" s="196">
        <v>11.94</v>
      </c>
      <c r="X28" s="196">
        <v>20.53</v>
      </c>
      <c r="Y28" s="196">
        <v>0</v>
      </c>
      <c r="Z28" s="196">
        <v>58.4</v>
      </c>
      <c r="AA28" s="196">
        <v>19.95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21.53</v>
      </c>
      <c r="G29" s="196">
        <v>0</v>
      </c>
      <c r="H29" s="196">
        <v>0</v>
      </c>
      <c r="I29" s="196">
        <v>27.91</v>
      </c>
      <c r="J29" s="196">
        <v>0</v>
      </c>
      <c r="K29" s="196">
        <v>4.68</v>
      </c>
      <c r="L29" s="196">
        <v>476.26</v>
      </c>
      <c r="M29" s="196">
        <v>1</v>
      </c>
      <c r="N29" s="196">
        <v>1.29</v>
      </c>
      <c r="O29" s="196">
        <v>0</v>
      </c>
      <c r="P29" s="196">
        <v>1.49</v>
      </c>
      <c r="Q29" s="196">
        <v>6.69</v>
      </c>
      <c r="R29" s="196">
        <v>13.01</v>
      </c>
      <c r="S29" s="196">
        <v>8.1</v>
      </c>
      <c r="T29" s="196">
        <v>0</v>
      </c>
      <c r="U29" s="196">
        <v>0.91</v>
      </c>
      <c r="V29" s="196">
        <v>6.36</v>
      </c>
      <c r="W29" s="196">
        <v>11.94</v>
      </c>
      <c r="X29" s="196">
        <v>20.53</v>
      </c>
      <c r="Y29" s="196">
        <v>0</v>
      </c>
      <c r="Z29" s="196">
        <v>58.4</v>
      </c>
      <c r="AA29" s="196">
        <v>19.95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21.53</v>
      </c>
      <c r="G30" s="196">
        <v>0</v>
      </c>
      <c r="H30" s="196">
        <v>0</v>
      </c>
      <c r="I30" s="196">
        <v>27.91</v>
      </c>
      <c r="J30" s="196">
        <v>0</v>
      </c>
      <c r="K30" s="196">
        <v>4.68</v>
      </c>
      <c r="L30" s="196">
        <v>476.26</v>
      </c>
      <c r="M30" s="196">
        <v>1</v>
      </c>
      <c r="N30" s="196">
        <v>1.29</v>
      </c>
      <c r="O30" s="196">
        <v>0</v>
      </c>
      <c r="P30" s="196">
        <v>1.49</v>
      </c>
      <c r="Q30" s="196">
        <v>6.69</v>
      </c>
      <c r="R30" s="196">
        <v>13.01</v>
      </c>
      <c r="S30" s="196">
        <v>8.1</v>
      </c>
      <c r="T30" s="196">
        <v>0</v>
      </c>
      <c r="U30" s="196">
        <v>0.91</v>
      </c>
      <c r="V30" s="196">
        <v>6.36</v>
      </c>
      <c r="W30" s="196">
        <v>11.94</v>
      </c>
      <c r="X30" s="196">
        <v>20.53</v>
      </c>
      <c r="Y30" s="196">
        <v>0</v>
      </c>
      <c r="Z30" s="196">
        <v>58.4</v>
      </c>
      <c r="AA30" s="196">
        <v>19.95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21.53</v>
      </c>
      <c r="G31" s="196">
        <v>0</v>
      </c>
      <c r="H31" s="196">
        <v>0</v>
      </c>
      <c r="I31" s="196">
        <v>27.91</v>
      </c>
      <c r="J31" s="196">
        <v>0</v>
      </c>
      <c r="K31" s="196">
        <v>4.68</v>
      </c>
      <c r="L31" s="196">
        <v>476.26</v>
      </c>
      <c r="M31" s="196">
        <v>1</v>
      </c>
      <c r="N31" s="196">
        <v>1.29</v>
      </c>
      <c r="O31" s="196">
        <v>0</v>
      </c>
      <c r="P31" s="196">
        <v>1.49</v>
      </c>
      <c r="Q31" s="196">
        <v>6.69</v>
      </c>
      <c r="R31" s="196">
        <v>13.01</v>
      </c>
      <c r="S31" s="196">
        <v>8.1</v>
      </c>
      <c r="T31" s="196">
        <v>0</v>
      </c>
      <c r="U31" s="196">
        <v>0.91</v>
      </c>
      <c r="V31" s="196">
        <v>6.36</v>
      </c>
      <c r="W31" s="196">
        <v>11.94</v>
      </c>
      <c r="X31" s="196">
        <v>20.53</v>
      </c>
      <c r="Y31" s="196">
        <v>0</v>
      </c>
      <c r="Z31" s="196">
        <v>58.4</v>
      </c>
      <c r="AA31" s="196">
        <v>19.95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21.53</v>
      </c>
      <c r="G32" s="196">
        <v>0</v>
      </c>
      <c r="H32" s="196">
        <v>0</v>
      </c>
      <c r="I32" s="196">
        <v>27.91</v>
      </c>
      <c r="J32" s="196">
        <v>0</v>
      </c>
      <c r="K32" s="196">
        <v>4.68</v>
      </c>
      <c r="L32" s="196">
        <v>476.26</v>
      </c>
      <c r="M32" s="196">
        <v>1</v>
      </c>
      <c r="N32" s="196">
        <v>1.29</v>
      </c>
      <c r="O32" s="196">
        <v>0</v>
      </c>
      <c r="P32" s="196">
        <v>1.49</v>
      </c>
      <c r="Q32" s="196">
        <v>6.69</v>
      </c>
      <c r="R32" s="196">
        <v>13.01</v>
      </c>
      <c r="S32" s="196">
        <v>8.1</v>
      </c>
      <c r="T32" s="196">
        <v>0</v>
      </c>
      <c r="U32" s="196">
        <v>0.91</v>
      </c>
      <c r="V32" s="196">
        <v>6.36</v>
      </c>
      <c r="W32" s="196">
        <v>11.94</v>
      </c>
      <c r="X32" s="196">
        <v>20.53</v>
      </c>
      <c r="Y32" s="196">
        <v>0</v>
      </c>
      <c r="Z32" s="196">
        <v>58.4</v>
      </c>
      <c r="AA32" s="196">
        <v>19.95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21.53</v>
      </c>
      <c r="G33" s="196">
        <v>0</v>
      </c>
      <c r="H33" s="196">
        <v>0</v>
      </c>
      <c r="I33" s="196">
        <v>27.91</v>
      </c>
      <c r="J33" s="196">
        <v>0</v>
      </c>
      <c r="K33" s="196">
        <v>4.68</v>
      </c>
      <c r="L33" s="196">
        <v>476.26</v>
      </c>
      <c r="M33" s="196">
        <v>1</v>
      </c>
      <c r="N33" s="196">
        <v>1.29</v>
      </c>
      <c r="O33" s="196">
        <v>0</v>
      </c>
      <c r="P33" s="196">
        <v>1.49</v>
      </c>
      <c r="Q33" s="196">
        <v>6.69</v>
      </c>
      <c r="R33" s="196">
        <v>13.01</v>
      </c>
      <c r="S33" s="196">
        <v>8.1</v>
      </c>
      <c r="T33" s="196">
        <v>0</v>
      </c>
      <c r="U33" s="196">
        <v>0.91</v>
      </c>
      <c r="V33" s="196">
        <v>6.36</v>
      </c>
      <c r="W33" s="196">
        <v>0.49</v>
      </c>
      <c r="X33" s="196">
        <v>1.07</v>
      </c>
      <c r="Y33" s="196">
        <v>0</v>
      </c>
      <c r="Z33" s="196">
        <v>29.46</v>
      </c>
      <c r="AA33" s="196">
        <v>19.95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21.53</v>
      </c>
      <c r="G34" s="196">
        <v>0</v>
      </c>
      <c r="H34" s="196">
        <v>0</v>
      </c>
      <c r="I34" s="196">
        <v>27.91</v>
      </c>
      <c r="J34" s="196">
        <v>0</v>
      </c>
      <c r="K34" s="196">
        <v>4.68</v>
      </c>
      <c r="L34" s="196">
        <v>476.26</v>
      </c>
      <c r="M34" s="196">
        <v>1</v>
      </c>
      <c r="N34" s="196">
        <v>1.29</v>
      </c>
      <c r="O34" s="196">
        <v>0</v>
      </c>
      <c r="P34" s="196">
        <v>1.49</v>
      </c>
      <c r="Q34" s="196">
        <v>6.69</v>
      </c>
      <c r="R34" s="196">
        <v>13.01</v>
      </c>
      <c r="S34" s="196">
        <v>8.1</v>
      </c>
      <c r="T34" s="196">
        <v>0</v>
      </c>
      <c r="U34" s="196">
        <v>0.91</v>
      </c>
      <c r="V34" s="196">
        <v>6.36</v>
      </c>
      <c r="W34" s="196">
        <v>0.49</v>
      </c>
      <c r="X34" s="196">
        <v>1.07</v>
      </c>
      <c r="Y34" s="196">
        <v>0</v>
      </c>
      <c r="Z34" s="196">
        <v>29.46</v>
      </c>
      <c r="AA34" s="196">
        <v>19.95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21.53</v>
      </c>
      <c r="G35" s="196">
        <v>0</v>
      </c>
      <c r="H35" s="196">
        <v>0</v>
      </c>
      <c r="I35" s="196">
        <v>20.51</v>
      </c>
      <c r="J35" s="196">
        <v>0</v>
      </c>
      <c r="K35" s="196">
        <v>4.68</v>
      </c>
      <c r="L35" s="196">
        <v>476.26</v>
      </c>
      <c r="M35" s="196">
        <v>1</v>
      </c>
      <c r="N35" s="196">
        <v>1.29</v>
      </c>
      <c r="O35" s="196">
        <v>0</v>
      </c>
      <c r="P35" s="196">
        <v>1.49</v>
      </c>
      <c r="Q35" s="196">
        <v>6.69</v>
      </c>
      <c r="R35" s="196">
        <v>13.01</v>
      </c>
      <c r="S35" s="196">
        <v>8.1</v>
      </c>
      <c r="T35" s="196">
        <v>0</v>
      </c>
      <c r="U35" s="196">
        <v>0.91</v>
      </c>
      <c r="V35" s="196">
        <v>6.36</v>
      </c>
      <c r="W35" s="196">
        <v>0.49</v>
      </c>
      <c r="X35" s="196">
        <v>1.07</v>
      </c>
      <c r="Y35" s="196">
        <v>0</v>
      </c>
      <c r="Z35" s="196">
        <v>29.46</v>
      </c>
      <c r="AA35" s="196">
        <v>19.95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21.53</v>
      </c>
      <c r="G36" s="196">
        <v>0</v>
      </c>
      <c r="H36" s="196">
        <v>0</v>
      </c>
      <c r="I36" s="196">
        <v>20.51</v>
      </c>
      <c r="J36" s="196">
        <v>0</v>
      </c>
      <c r="K36" s="196">
        <v>4.68</v>
      </c>
      <c r="L36" s="196">
        <v>476.26</v>
      </c>
      <c r="M36" s="196">
        <v>1</v>
      </c>
      <c r="N36" s="196">
        <v>1.29</v>
      </c>
      <c r="O36" s="196">
        <v>0</v>
      </c>
      <c r="P36" s="196">
        <v>1.49</v>
      </c>
      <c r="Q36" s="196">
        <v>6.69</v>
      </c>
      <c r="R36" s="196">
        <v>13.01</v>
      </c>
      <c r="S36" s="196">
        <v>8.1</v>
      </c>
      <c r="T36" s="196">
        <v>0</v>
      </c>
      <c r="U36" s="196">
        <v>0.91</v>
      </c>
      <c r="V36" s="196">
        <v>6.36</v>
      </c>
      <c r="W36" s="196">
        <v>0.49</v>
      </c>
      <c r="X36" s="196">
        <v>1.07</v>
      </c>
      <c r="Y36" s="196">
        <v>0</v>
      </c>
      <c r="Z36" s="196">
        <v>2.76</v>
      </c>
      <c r="AA36" s="196">
        <v>19.95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21.53</v>
      </c>
      <c r="G37" s="196">
        <v>0</v>
      </c>
      <c r="H37" s="196">
        <v>0</v>
      </c>
      <c r="I37" s="196">
        <v>20.51</v>
      </c>
      <c r="J37" s="196">
        <v>0</v>
      </c>
      <c r="K37" s="196">
        <v>4.68</v>
      </c>
      <c r="L37" s="196">
        <v>476.26</v>
      </c>
      <c r="M37" s="196">
        <v>1</v>
      </c>
      <c r="N37" s="196">
        <v>1.29</v>
      </c>
      <c r="O37" s="196">
        <v>0</v>
      </c>
      <c r="P37" s="196">
        <v>1.49</v>
      </c>
      <c r="Q37" s="196">
        <v>6.69</v>
      </c>
      <c r="R37" s="196">
        <v>2.89</v>
      </c>
      <c r="S37" s="196">
        <v>8.1</v>
      </c>
      <c r="T37" s="196">
        <v>0</v>
      </c>
      <c r="U37" s="196">
        <v>0.91</v>
      </c>
      <c r="V37" s="196">
        <v>0.23</v>
      </c>
      <c r="W37" s="196">
        <v>0.49</v>
      </c>
      <c r="X37" s="196">
        <v>1.07</v>
      </c>
      <c r="Y37" s="196">
        <v>0</v>
      </c>
      <c r="Z37" s="196">
        <v>2.76</v>
      </c>
      <c r="AA37" s="196">
        <v>19.95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21.53</v>
      </c>
      <c r="G38" s="196">
        <v>0</v>
      </c>
      <c r="H38" s="196">
        <v>0</v>
      </c>
      <c r="I38" s="196">
        <v>20.51</v>
      </c>
      <c r="J38" s="196">
        <v>0</v>
      </c>
      <c r="K38" s="196">
        <v>4.68</v>
      </c>
      <c r="L38" s="196">
        <v>476.26</v>
      </c>
      <c r="M38" s="196">
        <v>1</v>
      </c>
      <c r="N38" s="196">
        <v>1.29</v>
      </c>
      <c r="O38" s="196">
        <v>0</v>
      </c>
      <c r="P38" s="196">
        <v>1.49</v>
      </c>
      <c r="Q38" s="196">
        <v>6.69</v>
      </c>
      <c r="R38" s="196">
        <v>1.55</v>
      </c>
      <c r="S38" s="196">
        <v>8.1</v>
      </c>
      <c r="T38" s="196">
        <v>0</v>
      </c>
      <c r="U38" s="196">
        <v>0.91</v>
      </c>
      <c r="V38" s="196">
        <v>0.22</v>
      </c>
      <c r="W38" s="196">
        <v>0.49</v>
      </c>
      <c r="X38" s="196">
        <v>1.07</v>
      </c>
      <c r="Y38" s="196">
        <v>0</v>
      </c>
      <c r="Z38" s="196">
        <v>2.76</v>
      </c>
      <c r="AA38" s="196">
        <v>19.95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21.53</v>
      </c>
      <c r="G39" s="196">
        <v>0</v>
      </c>
      <c r="H39" s="196">
        <v>0</v>
      </c>
      <c r="I39" s="196">
        <v>20.51</v>
      </c>
      <c r="J39" s="196">
        <v>0</v>
      </c>
      <c r="K39" s="196">
        <v>4.68</v>
      </c>
      <c r="L39" s="196">
        <v>476.26</v>
      </c>
      <c r="M39" s="196">
        <v>1</v>
      </c>
      <c r="N39" s="196">
        <v>1.29</v>
      </c>
      <c r="O39" s="196">
        <v>0</v>
      </c>
      <c r="P39" s="196">
        <v>1.49</v>
      </c>
      <c r="Q39" s="196">
        <v>6.69</v>
      </c>
      <c r="R39" s="196">
        <v>0.46</v>
      </c>
      <c r="S39" s="196">
        <v>8.1</v>
      </c>
      <c r="T39" s="196">
        <v>0</v>
      </c>
      <c r="U39" s="196">
        <v>0.91</v>
      </c>
      <c r="V39" s="196">
        <v>0.22</v>
      </c>
      <c r="W39" s="196">
        <v>0.49</v>
      </c>
      <c r="X39" s="196">
        <v>1.07</v>
      </c>
      <c r="Y39" s="196">
        <v>0</v>
      </c>
      <c r="Z39" s="196">
        <v>2.76</v>
      </c>
      <c r="AA39" s="196">
        <v>19.95</v>
      </c>
      <c r="AB39" s="196">
        <v>0</v>
      </c>
      <c r="AC39" s="196">
        <v>1.9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21.53</v>
      </c>
      <c r="G40" s="196">
        <v>0</v>
      </c>
      <c r="H40" s="196">
        <v>0</v>
      </c>
      <c r="I40" s="196">
        <v>20.51</v>
      </c>
      <c r="J40" s="196">
        <v>0</v>
      </c>
      <c r="K40" s="196">
        <v>4.68</v>
      </c>
      <c r="L40" s="196">
        <v>476.26</v>
      </c>
      <c r="M40" s="196">
        <v>1</v>
      </c>
      <c r="N40" s="196">
        <v>1.29</v>
      </c>
      <c r="O40" s="196">
        <v>0</v>
      </c>
      <c r="P40" s="196">
        <v>1.49</v>
      </c>
      <c r="Q40" s="196">
        <v>6.69</v>
      </c>
      <c r="R40" s="196">
        <v>0.46</v>
      </c>
      <c r="S40" s="196">
        <v>8.1</v>
      </c>
      <c r="T40" s="196">
        <v>0</v>
      </c>
      <c r="U40" s="196">
        <v>0.91</v>
      </c>
      <c r="V40" s="196">
        <v>0.22</v>
      </c>
      <c r="W40" s="196">
        <v>0.49</v>
      </c>
      <c r="X40" s="196">
        <v>1.07</v>
      </c>
      <c r="Y40" s="196">
        <v>0</v>
      </c>
      <c r="Z40" s="196">
        <v>2.76</v>
      </c>
      <c r="AA40" s="196">
        <v>4.97</v>
      </c>
      <c r="AB40" s="196">
        <v>0</v>
      </c>
      <c r="AC40" s="196">
        <v>1.9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21.53</v>
      </c>
      <c r="G41" s="196">
        <v>0</v>
      </c>
      <c r="H41" s="196">
        <v>0</v>
      </c>
      <c r="I41" s="196">
        <v>20.51</v>
      </c>
      <c r="J41" s="196">
        <v>0</v>
      </c>
      <c r="K41" s="196">
        <v>4.68</v>
      </c>
      <c r="L41" s="196">
        <v>443.47</v>
      </c>
      <c r="M41" s="196">
        <v>1</v>
      </c>
      <c r="N41" s="196">
        <v>1.29</v>
      </c>
      <c r="O41" s="196">
        <v>0</v>
      </c>
      <c r="P41" s="196">
        <v>1.49</v>
      </c>
      <c r="Q41" s="196">
        <v>6.69</v>
      </c>
      <c r="R41" s="196">
        <v>0.46</v>
      </c>
      <c r="S41" s="196">
        <v>8.1</v>
      </c>
      <c r="T41" s="196">
        <v>0</v>
      </c>
      <c r="U41" s="196">
        <v>0.91</v>
      </c>
      <c r="V41" s="196">
        <v>0.22</v>
      </c>
      <c r="W41" s="196">
        <v>0.49</v>
      </c>
      <c r="X41" s="196">
        <v>1.07</v>
      </c>
      <c r="Y41" s="196">
        <v>0</v>
      </c>
      <c r="Z41" s="196">
        <v>2.76</v>
      </c>
      <c r="AA41" s="196">
        <v>4.97</v>
      </c>
      <c r="AB41" s="196">
        <v>0</v>
      </c>
      <c r="AC41" s="196">
        <v>1.9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13.75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21.53</v>
      </c>
      <c r="G42" s="196">
        <v>0</v>
      </c>
      <c r="H42" s="196">
        <v>0</v>
      </c>
      <c r="I42" s="196">
        <v>20.51</v>
      </c>
      <c r="J42" s="196">
        <v>0</v>
      </c>
      <c r="K42" s="196">
        <v>4.68</v>
      </c>
      <c r="L42" s="196">
        <v>414.54</v>
      </c>
      <c r="M42" s="196">
        <v>1</v>
      </c>
      <c r="N42" s="196">
        <v>1.29</v>
      </c>
      <c r="O42" s="196">
        <v>0</v>
      </c>
      <c r="P42" s="196">
        <v>1.49</v>
      </c>
      <c r="Q42" s="196">
        <v>6.69</v>
      </c>
      <c r="R42" s="196">
        <v>0.46</v>
      </c>
      <c r="S42" s="196">
        <v>8.1</v>
      </c>
      <c r="T42" s="196">
        <v>0</v>
      </c>
      <c r="U42" s="196">
        <v>0.91</v>
      </c>
      <c r="V42" s="196">
        <v>0.22</v>
      </c>
      <c r="W42" s="196">
        <v>0.49</v>
      </c>
      <c r="X42" s="196">
        <v>1.07</v>
      </c>
      <c r="Y42" s="196">
        <v>0</v>
      </c>
      <c r="Z42" s="196">
        <v>2.76</v>
      </c>
      <c r="AA42" s="196">
        <v>4.97</v>
      </c>
      <c r="AB42" s="196">
        <v>0</v>
      </c>
      <c r="AC42" s="196">
        <v>1.9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13.75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21.53</v>
      </c>
      <c r="G43" s="196">
        <v>0</v>
      </c>
      <c r="H43" s="196">
        <v>0</v>
      </c>
      <c r="I43" s="196">
        <v>20.51</v>
      </c>
      <c r="J43" s="196">
        <v>0</v>
      </c>
      <c r="K43" s="196">
        <v>4.68</v>
      </c>
      <c r="L43" s="196">
        <v>385.6</v>
      </c>
      <c r="M43" s="196">
        <v>1</v>
      </c>
      <c r="N43" s="196">
        <v>1.29</v>
      </c>
      <c r="O43" s="196">
        <v>0</v>
      </c>
      <c r="P43" s="196">
        <v>1.49</v>
      </c>
      <c r="Q43" s="196">
        <v>6.69</v>
      </c>
      <c r="R43" s="196">
        <v>0.46</v>
      </c>
      <c r="S43" s="196">
        <v>8.1</v>
      </c>
      <c r="T43" s="196">
        <v>0</v>
      </c>
      <c r="U43" s="196">
        <v>0.91</v>
      </c>
      <c r="V43" s="196">
        <v>1.01</v>
      </c>
      <c r="W43" s="196">
        <v>0.49</v>
      </c>
      <c r="X43" s="196">
        <v>1.07</v>
      </c>
      <c r="Y43" s="196">
        <v>0</v>
      </c>
      <c r="Z43" s="196">
        <v>3.36</v>
      </c>
      <c r="AA43" s="196">
        <v>4.7699999999999996</v>
      </c>
      <c r="AB43" s="196">
        <v>0</v>
      </c>
      <c r="AC43" s="196">
        <v>1.9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13.75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21.53</v>
      </c>
      <c r="G44" s="196">
        <v>0</v>
      </c>
      <c r="H44" s="196">
        <v>0</v>
      </c>
      <c r="I44" s="196">
        <v>20.51</v>
      </c>
      <c r="J44" s="196">
        <v>0</v>
      </c>
      <c r="K44" s="196">
        <v>4.68</v>
      </c>
      <c r="L44" s="196">
        <v>385.6</v>
      </c>
      <c r="M44" s="196">
        <v>1</v>
      </c>
      <c r="N44" s="196">
        <v>1.29</v>
      </c>
      <c r="O44" s="196">
        <v>0</v>
      </c>
      <c r="P44" s="196">
        <v>1.49</v>
      </c>
      <c r="Q44" s="196">
        <v>6.69</v>
      </c>
      <c r="R44" s="196">
        <v>0.46</v>
      </c>
      <c r="S44" s="196">
        <v>8.1</v>
      </c>
      <c r="T44" s="196">
        <v>0</v>
      </c>
      <c r="U44" s="196">
        <v>0.91</v>
      </c>
      <c r="V44" s="196">
        <v>0.23</v>
      </c>
      <c r="W44" s="196">
        <v>0.49</v>
      </c>
      <c r="X44" s="196">
        <v>1.07</v>
      </c>
      <c r="Y44" s="196">
        <v>0</v>
      </c>
      <c r="Z44" s="196">
        <v>7.08</v>
      </c>
      <c r="AA44" s="196">
        <v>4.7699999999999996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13.75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21.53</v>
      </c>
      <c r="G45" s="196">
        <v>0</v>
      </c>
      <c r="H45" s="196">
        <v>0</v>
      </c>
      <c r="I45" s="196">
        <v>20.51</v>
      </c>
      <c r="J45" s="196">
        <v>0</v>
      </c>
      <c r="K45" s="196">
        <v>4.68</v>
      </c>
      <c r="L45" s="196">
        <v>385.6</v>
      </c>
      <c r="M45" s="196">
        <v>1</v>
      </c>
      <c r="N45" s="196">
        <v>1.29</v>
      </c>
      <c r="O45" s="196">
        <v>0</v>
      </c>
      <c r="P45" s="196">
        <v>1.49</v>
      </c>
      <c r="Q45" s="196">
        <v>6.69</v>
      </c>
      <c r="R45" s="196">
        <v>0.46</v>
      </c>
      <c r="S45" s="196">
        <v>8.1</v>
      </c>
      <c r="T45" s="196">
        <v>0</v>
      </c>
      <c r="U45" s="196">
        <v>0.91</v>
      </c>
      <c r="V45" s="196">
        <v>0</v>
      </c>
      <c r="W45" s="196">
        <v>0.49</v>
      </c>
      <c r="X45" s="196">
        <v>1.07</v>
      </c>
      <c r="Y45" s="196">
        <v>0</v>
      </c>
      <c r="Z45" s="196">
        <v>2.76</v>
      </c>
      <c r="AA45" s="196">
        <v>4.9800000000000004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13.75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21.39</v>
      </c>
      <c r="G46" s="196">
        <v>0</v>
      </c>
      <c r="H46" s="196">
        <v>0</v>
      </c>
      <c r="I46" s="196">
        <v>20.51</v>
      </c>
      <c r="J46" s="196">
        <v>0</v>
      </c>
      <c r="K46" s="196">
        <v>4.68</v>
      </c>
      <c r="L46" s="196">
        <v>385.6</v>
      </c>
      <c r="M46" s="196">
        <v>1</v>
      </c>
      <c r="N46" s="196">
        <v>1.29</v>
      </c>
      <c r="O46" s="196">
        <v>0</v>
      </c>
      <c r="P46" s="196">
        <v>1.49</v>
      </c>
      <c r="Q46" s="196">
        <v>6.69</v>
      </c>
      <c r="R46" s="196">
        <v>0.46</v>
      </c>
      <c r="S46" s="196">
        <v>8.1</v>
      </c>
      <c r="T46" s="196">
        <v>0</v>
      </c>
      <c r="U46" s="196">
        <v>0.91</v>
      </c>
      <c r="V46" s="196">
        <v>0.22</v>
      </c>
      <c r="W46" s="196">
        <v>0.49</v>
      </c>
      <c r="X46" s="196">
        <v>1.07</v>
      </c>
      <c r="Y46" s="196">
        <v>0</v>
      </c>
      <c r="Z46" s="196">
        <v>2.76</v>
      </c>
      <c r="AA46" s="196">
        <v>4.9800000000000004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13.75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21.39</v>
      </c>
      <c r="G47" s="196">
        <v>0</v>
      </c>
      <c r="H47" s="196">
        <v>0</v>
      </c>
      <c r="I47" s="196">
        <v>20.51</v>
      </c>
      <c r="J47" s="196">
        <v>0</v>
      </c>
      <c r="K47" s="196">
        <v>4.68</v>
      </c>
      <c r="L47" s="196">
        <v>385.6</v>
      </c>
      <c r="M47" s="196">
        <v>1</v>
      </c>
      <c r="N47" s="196">
        <v>1.29</v>
      </c>
      <c r="O47" s="196">
        <v>0</v>
      </c>
      <c r="P47" s="196">
        <v>1.49</v>
      </c>
      <c r="Q47" s="196">
        <v>6.69</v>
      </c>
      <c r="R47" s="196">
        <v>0.46</v>
      </c>
      <c r="S47" s="196">
        <v>8.1</v>
      </c>
      <c r="T47" s="196">
        <v>0</v>
      </c>
      <c r="U47" s="196">
        <v>0.91</v>
      </c>
      <c r="V47" s="196">
        <v>0.22</v>
      </c>
      <c r="W47" s="196">
        <v>0.49</v>
      </c>
      <c r="X47" s="196">
        <v>1.07</v>
      </c>
      <c r="Y47" s="196">
        <v>0</v>
      </c>
      <c r="Z47" s="196">
        <v>2.06</v>
      </c>
      <c r="AA47" s="196">
        <v>4.97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13.75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21.39</v>
      </c>
      <c r="G48" s="196">
        <v>0</v>
      </c>
      <c r="H48" s="196">
        <v>0</v>
      </c>
      <c r="I48" s="196">
        <v>20.51</v>
      </c>
      <c r="J48" s="196">
        <v>0</v>
      </c>
      <c r="K48" s="196">
        <v>4.68</v>
      </c>
      <c r="L48" s="196">
        <v>385.6</v>
      </c>
      <c r="M48" s="196">
        <v>1</v>
      </c>
      <c r="N48" s="196">
        <v>1.29</v>
      </c>
      <c r="O48" s="196">
        <v>0</v>
      </c>
      <c r="P48" s="196">
        <v>1.49</v>
      </c>
      <c r="Q48" s="196">
        <v>6.69</v>
      </c>
      <c r="R48" s="196">
        <v>0.46</v>
      </c>
      <c r="S48" s="196">
        <v>8.1</v>
      </c>
      <c r="T48" s="196">
        <v>0</v>
      </c>
      <c r="U48" s="196">
        <v>0.91</v>
      </c>
      <c r="V48" s="196">
        <v>0.22</v>
      </c>
      <c r="W48" s="196">
        <v>0.49</v>
      </c>
      <c r="X48" s="196">
        <v>1.07</v>
      </c>
      <c r="Y48" s="196">
        <v>0</v>
      </c>
      <c r="Z48" s="196">
        <v>2.06</v>
      </c>
      <c r="AA48" s="196">
        <v>4.97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13.75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21.39</v>
      </c>
      <c r="G49" s="196">
        <v>0</v>
      </c>
      <c r="H49" s="196">
        <v>0</v>
      </c>
      <c r="I49" s="196">
        <v>20.51</v>
      </c>
      <c r="J49" s="196">
        <v>0</v>
      </c>
      <c r="K49" s="196">
        <v>4.68</v>
      </c>
      <c r="L49" s="196">
        <v>385.6</v>
      </c>
      <c r="M49" s="196">
        <v>1</v>
      </c>
      <c r="N49" s="196">
        <v>1.29</v>
      </c>
      <c r="O49" s="196">
        <v>0</v>
      </c>
      <c r="P49" s="196">
        <v>1.42</v>
      </c>
      <c r="Q49" s="196">
        <v>6.69</v>
      </c>
      <c r="R49" s="196">
        <v>0.46</v>
      </c>
      <c r="S49" s="196">
        <v>8.1</v>
      </c>
      <c r="T49" s="196">
        <v>0</v>
      </c>
      <c r="U49" s="196">
        <v>0.91</v>
      </c>
      <c r="V49" s="196">
        <v>0.23</v>
      </c>
      <c r="W49" s="196">
        <v>0.49</v>
      </c>
      <c r="X49" s="196">
        <v>1.07</v>
      </c>
      <c r="Y49" s="196">
        <v>0</v>
      </c>
      <c r="Z49" s="196">
        <v>2.76</v>
      </c>
      <c r="AA49" s="196">
        <v>4.97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13.75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21.39</v>
      </c>
      <c r="G50" s="196">
        <v>0</v>
      </c>
      <c r="H50" s="196">
        <v>0</v>
      </c>
      <c r="I50" s="196">
        <v>20.51</v>
      </c>
      <c r="J50" s="196">
        <v>0</v>
      </c>
      <c r="K50" s="196">
        <v>4.68</v>
      </c>
      <c r="L50" s="196">
        <v>385.6</v>
      </c>
      <c r="M50" s="196">
        <v>1</v>
      </c>
      <c r="N50" s="196">
        <v>1.29</v>
      </c>
      <c r="O50" s="196">
        <v>0</v>
      </c>
      <c r="P50" s="196">
        <v>1.42</v>
      </c>
      <c r="Q50" s="196">
        <v>6.69</v>
      </c>
      <c r="R50" s="196">
        <v>0.46</v>
      </c>
      <c r="S50" s="196">
        <v>8.1</v>
      </c>
      <c r="T50" s="196">
        <v>0</v>
      </c>
      <c r="U50" s="196">
        <v>0.91</v>
      </c>
      <c r="V50" s="196">
        <v>0.23</v>
      </c>
      <c r="W50" s="196">
        <v>0.49</v>
      </c>
      <c r="X50" s="196">
        <v>1.07</v>
      </c>
      <c r="Y50" s="196">
        <v>0</v>
      </c>
      <c r="Z50" s="196">
        <v>2.76</v>
      </c>
      <c r="AA50" s="196">
        <v>4.9800000000000004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13.75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21.39</v>
      </c>
      <c r="G51" s="196">
        <v>0</v>
      </c>
      <c r="H51" s="196">
        <v>0</v>
      </c>
      <c r="I51" s="196">
        <v>20.51</v>
      </c>
      <c r="J51" s="196">
        <v>0</v>
      </c>
      <c r="K51" s="196">
        <v>4.68</v>
      </c>
      <c r="L51" s="196">
        <v>424.18</v>
      </c>
      <c r="M51" s="196">
        <v>1</v>
      </c>
      <c r="N51" s="196">
        <v>1.29</v>
      </c>
      <c r="O51" s="196">
        <v>0</v>
      </c>
      <c r="P51" s="196">
        <v>1.42</v>
      </c>
      <c r="Q51" s="196">
        <v>6.69</v>
      </c>
      <c r="R51" s="196">
        <v>0.46</v>
      </c>
      <c r="S51" s="196">
        <v>8.1</v>
      </c>
      <c r="T51" s="196">
        <v>0</v>
      </c>
      <c r="U51" s="196">
        <v>0.91</v>
      </c>
      <c r="V51" s="196">
        <v>0.23</v>
      </c>
      <c r="W51" s="196">
        <v>0.49</v>
      </c>
      <c r="X51" s="196">
        <v>1.07</v>
      </c>
      <c r="Y51" s="196">
        <v>0</v>
      </c>
      <c r="Z51" s="196">
        <v>2.76</v>
      </c>
      <c r="AA51" s="196">
        <v>4.9800000000000004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13.75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21.39</v>
      </c>
      <c r="G52" s="196">
        <v>0</v>
      </c>
      <c r="H52" s="196">
        <v>0</v>
      </c>
      <c r="I52" s="196">
        <v>20.51</v>
      </c>
      <c r="J52" s="196">
        <v>0</v>
      </c>
      <c r="K52" s="196">
        <v>4.68</v>
      </c>
      <c r="L52" s="196">
        <v>443.47</v>
      </c>
      <c r="M52" s="196">
        <v>1</v>
      </c>
      <c r="N52" s="196">
        <v>1.29</v>
      </c>
      <c r="O52" s="196">
        <v>0</v>
      </c>
      <c r="P52" s="196">
        <v>1.42</v>
      </c>
      <c r="Q52" s="196">
        <v>6.69</v>
      </c>
      <c r="R52" s="196">
        <v>0.46</v>
      </c>
      <c r="S52" s="196">
        <v>8.1</v>
      </c>
      <c r="T52" s="196">
        <v>0</v>
      </c>
      <c r="U52" s="196">
        <v>0.91</v>
      </c>
      <c r="V52" s="196">
        <v>0.23</v>
      </c>
      <c r="W52" s="196">
        <v>0.49</v>
      </c>
      <c r="X52" s="196">
        <v>1.07</v>
      </c>
      <c r="Y52" s="196">
        <v>0</v>
      </c>
      <c r="Z52" s="196">
        <v>2.76</v>
      </c>
      <c r="AA52" s="196">
        <v>4.9800000000000004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21.39</v>
      </c>
      <c r="G53" s="196">
        <v>0</v>
      </c>
      <c r="H53" s="196">
        <v>0</v>
      </c>
      <c r="I53" s="196">
        <v>20.51</v>
      </c>
      <c r="J53" s="196">
        <v>0</v>
      </c>
      <c r="K53" s="196">
        <v>4.68</v>
      </c>
      <c r="L53" s="196">
        <v>475.3</v>
      </c>
      <c r="M53" s="196">
        <v>1</v>
      </c>
      <c r="N53" s="196">
        <v>1.29</v>
      </c>
      <c r="O53" s="196">
        <v>0</v>
      </c>
      <c r="P53" s="196">
        <v>1.42</v>
      </c>
      <c r="Q53" s="196">
        <v>0.23</v>
      </c>
      <c r="R53" s="196">
        <v>0.46</v>
      </c>
      <c r="S53" s="196">
        <v>0.28999999999999998</v>
      </c>
      <c r="T53" s="196">
        <v>0</v>
      </c>
      <c r="U53" s="196">
        <v>0.91</v>
      </c>
      <c r="V53" s="196">
        <v>0.23</v>
      </c>
      <c r="W53" s="196">
        <v>0.49</v>
      </c>
      <c r="X53" s="196">
        <v>1.07</v>
      </c>
      <c r="Y53" s="196">
        <v>0</v>
      </c>
      <c r="Z53" s="196">
        <v>2.76</v>
      </c>
      <c r="AA53" s="196">
        <v>4.9800000000000004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21.39</v>
      </c>
      <c r="G54" s="196">
        <v>0</v>
      </c>
      <c r="H54" s="196">
        <v>0</v>
      </c>
      <c r="I54" s="196">
        <v>20.51</v>
      </c>
      <c r="J54" s="196">
        <v>0</v>
      </c>
      <c r="K54" s="196">
        <v>4.68</v>
      </c>
      <c r="L54" s="196">
        <v>475.3</v>
      </c>
      <c r="M54" s="196">
        <v>1</v>
      </c>
      <c r="N54" s="196">
        <v>1.29</v>
      </c>
      <c r="O54" s="196">
        <v>0</v>
      </c>
      <c r="P54" s="196">
        <v>1.42</v>
      </c>
      <c r="Q54" s="196">
        <v>0.23</v>
      </c>
      <c r="R54" s="196">
        <v>0.46</v>
      </c>
      <c r="S54" s="196">
        <v>0.28999999999999998</v>
      </c>
      <c r="T54" s="196">
        <v>0</v>
      </c>
      <c r="U54" s="196">
        <v>0.91</v>
      </c>
      <c r="V54" s="196">
        <v>0.23</v>
      </c>
      <c r="W54" s="196">
        <v>0.49</v>
      </c>
      <c r="X54" s="196">
        <v>1.07</v>
      </c>
      <c r="Y54" s="196">
        <v>0</v>
      </c>
      <c r="Z54" s="196">
        <v>2.76</v>
      </c>
      <c r="AA54" s="196">
        <v>4.9800000000000004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21.39</v>
      </c>
      <c r="G55" s="196">
        <v>0</v>
      </c>
      <c r="H55" s="196">
        <v>0</v>
      </c>
      <c r="I55" s="196">
        <v>20.51</v>
      </c>
      <c r="J55" s="196">
        <v>0</v>
      </c>
      <c r="K55" s="196">
        <v>4.68</v>
      </c>
      <c r="L55" s="196">
        <v>475.3</v>
      </c>
      <c r="M55" s="196">
        <v>1</v>
      </c>
      <c r="N55" s="196">
        <v>1.29</v>
      </c>
      <c r="O55" s="196">
        <v>0</v>
      </c>
      <c r="P55" s="196">
        <v>1.42</v>
      </c>
      <c r="Q55" s="196">
        <v>0.23</v>
      </c>
      <c r="R55" s="196">
        <v>13.01</v>
      </c>
      <c r="S55" s="196">
        <v>0.28999999999999998</v>
      </c>
      <c r="T55" s="196">
        <v>0</v>
      </c>
      <c r="U55" s="196">
        <v>0.91</v>
      </c>
      <c r="V55" s="196">
        <v>6.36</v>
      </c>
      <c r="W55" s="196">
        <v>9.0500000000000007</v>
      </c>
      <c r="X55" s="196">
        <v>20.53</v>
      </c>
      <c r="Y55" s="196">
        <v>0</v>
      </c>
      <c r="Z55" s="196">
        <v>2.76</v>
      </c>
      <c r="AA55" s="196">
        <v>19.95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21.39</v>
      </c>
      <c r="G56" s="196">
        <v>0</v>
      </c>
      <c r="H56" s="196">
        <v>0</v>
      </c>
      <c r="I56" s="196">
        <v>20.51</v>
      </c>
      <c r="J56" s="196">
        <v>0</v>
      </c>
      <c r="K56" s="196">
        <v>4.68</v>
      </c>
      <c r="L56" s="196">
        <v>475.3</v>
      </c>
      <c r="M56" s="196">
        <v>1</v>
      </c>
      <c r="N56" s="196">
        <v>1.29</v>
      </c>
      <c r="O56" s="196">
        <v>0</v>
      </c>
      <c r="P56" s="196">
        <v>1.42</v>
      </c>
      <c r="Q56" s="196">
        <v>0.23</v>
      </c>
      <c r="R56" s="196">
        <v>13.01</v>
      </c>
      <c r="S56" s="196">
        <v>0.28999999999999998</v>
      </c>
      <c r="T56" s="196">
        <v>0</v>
      </c>
      <c r="U56" s="196">
        <v>0.91</v>
      </c>
      <c r="V56" s="196">
        <v>4.43</v>
      </c>
      <c r="W56" s="196">
        <v>9.0500000000000007</v>
      </c>
      <c r="X56" s="196">
        <v>20.53</v>
      </c>
      <c r="Y56" s="196">
        <v>0</v>
      </c>
      <c r="Z56" s="196">
        <v>2.76</v>
      </c>
      <c r="AA56" s="196">
        <v>19.95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21.39</v>
      </c>
      <c r="G57" s="196">
        <v>0</v>
      </c>
      <c r="H57" s="196">
        <v>0</v>
      </c>
      <c r="I57" s="196">
        <v>20.51</v>
      </c>
      <c r="J57" s="196">
        <v>0</v>
      </c>
      <c r="K57" s="196">
        <v>4.68</v>
      </c>
      <c r="L57" s="196">
        <v>475.3</v>
      </c>
      <c r="M57" s="196">
        <v>1</v>
      </c>
      <c r="N57" s="196">
        <v>1.29</v>
      </c>
      <c r="O57" s="196">
        <v>0</v>
      </c>
      <c r="P57" s="196">
        <v>1.42</v>
      </c>
      <c r="Q57" s="196">
        <v>0.23</v>
      </c>
      <c r="R57" s="196">
        <v>13.01</v>
      </c>
      <c r="S57" s="196">
        <v>0.28999999999999998</v>
      </c>
      <c r="T57" s="196">
        <v>0</v>
      </c>
      <c r="U57" s="196">
        <v>0.91</v>
      </c>
      <c r="V57" s="196">
        <v>4.43</v>
      </c>
      <c r="W57" s="196">
        <v>9.0500000000000007</v>
      </c>
      <c r="X57" s="196">
        <v>20.52</v>
      </c>
      <c r="Y57" s="196">
        <v>0</v>
      </c>
      <c r="Z57" s="196">
        <v>2.76</v>
      </c>
      <c r="AA57" s="196">
        <v>19.95</v>
      </c>
      <c r="AB57" s="196">
        <v>0</v>
      </c>
      <c r="AC57" s="196">
        <v>1.58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21.39</v>
      </c>
      <c r="G58" s="196">
        <v>0</v>
      </c>
      <c r="H58" s="196">
        <v>0</v>
      </c>
      <c r="I58" s="196">
        <v>20.51</v>
      </c>
      <c r="J58" s="196">
        <v>0</v>
      </c>
      <c r="K58" s="196">
        <v>4.68</v>
      </c>
      <c r="L58" s="196">
        <v>475.3</v>
      </c>
      <c r="M58" s="196">
        <v>1</v>
      </c>
      <c r="N58" s="196">
        <v>1.29</v>
      </c>
      <c r="O58" s="196">
        <v>0</v>
      </c>
      <c r="P58" s="196">
        <v>1.42</v>
      </c>
      <c r="Q58" s="196">
        <v>0.23</v>
      </c>
      <c r="R58" s="196">
        <v>0.47</v>
      </c>
      <c r="S58" s="196">
        <v>0.28999999999999998</v>
      </c>
      <c r="T58" s="196">
        <v>0</v>
      </c>
      <c r="U58" s="196">
        <v>0.91</v>
      </c>
      <c r="V58" s="196">
        <v>0.22</v>
      </c>
      <c r="W58" s="196">
        <v>0.49</v>
      </c>
      <c r="X58" s="196">
        <v>1.07</v>
      </c>
      <c r="Y58" s="196">
        <v>0</v>
      </c>
      <c r="Z58" s="196">
        <v>2.76</v>
      </c>
      <c r="AA58" s="196">
        <v>4.97</v>
      </c>
      <c r="AB58" s="196">
        <v>0</v>
      </c>
      <c r="AC58" s="196">
        <v>1.58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21.39</v>
      </c>
      <c r="G59" s="196">
        <v>0</v>
      </c>
      <c r="H59" s="196">
        <v>0</v>
      </c>
      <c r="I59" s="196">
        <v>20.51</v>
      </c>
      <c r="J59" s="196">
        <v>0</v>
      </c>
      <c r="K59" s="196">
        <v>4.68</v>
      </c>
      <c r="L59" s="196">
        <v>475.3</v>
      </c>
      <c r="M59" s="196">
        <v>1</v>
      </c>
      <c r="N59" s="196">
        <v>1.29</v>
      </c>
      <c r="O59" s="196">
        <v>0</v>
      </c>
      <c r="P59" s="196">
        <v>1.42</v>
      </c>
      <c r="Q59" s="196">
        <v>6.69</v>
      </c>
      <c r="R59" s="196">
        <v>13.01</v>
      </c>
      <c r="S59" s="196">
        <v>4.8099999999999996</v>
      </c>
      <c r="T59" s="196">
        <v>0</v>
      </c>
      <c r="U59" s="196">
        <v>0.91</v>
      </c>
      <c r="V59" s="196">
        <v>6.36</v>
      </c>
      <c r="W59" s="196">
        <v>9.0500000000000007</v>
      </c>
      <c r="X59" s="196">
        <v>15.7</v>
      </c>
      <c r="Y59" s="196">
        <v>0</v>
      </c>
      <c r="Z59" s="196">
        <v>2.76</v>
      </c>
      <c r="AA59" s="196">
        <v>4.97</v>
      </c>
      <c r="AB59" s="196">
        <v>0</v>
      </c>
      <c r="AC59" s="196">
        <v>1.58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21.39</v>
      </c>
      <c r="G60" s="196">
        <v>0</v>
      </c>
      <c r="H60" s="196">
        <v>0</v>
      </c>
      <c r="I60" s="196">
        <v>20.51</v>
      </c>
      <c r="J60" s="196">
        <v>0</v>
      </c>
      <c r="K60" s="196">
        <v>0.17</v>
      </c>
      <c r="L60" s="196">
        <v>475.3</v>
      </c>
      <c r="M60" s="196">
        <v>1</v>
      </c>
      <c r="N60" s="196">
        <v>1.29</v>
      </c>
      <c r="O60" s="196">
        <v>0</v>
      </c>
      <c r="P60" s="196">
        <v>1.42</v>
      </c>
      <c r="Q60" s="196">
        <v>6.69</v>
      </c>
      <c r="R60" s="196">
        <v>13.01</v>
      </c>
      <c r="S60" s="196">
        <v>8.1</v>
      </c>
      <c r="T60" s="196">
        <v>0</v>
      </c>
      <c r="U60" s="196">
        <v>0.91</v>
      </c>
      <c r="V60" s="196">
        <v>6.36</v>
      </c>
      <c r="W60" s="196">
        <v>9.0500000000000007</v>
      </c>
      <c r="X60" s="196">
        <v>15.7</v>
      </c>
      <c r="Y60" s="196">
        <v>0</v>
      </c>
      <c r="Z60" s="196">
        <v>2.76</v>
      </c>
      <c r="AA60" s="196">
        <v>4.97</v>
      </c>
      <c r="AB60" s="196">
        <v>0</v>
      </c>
      <c r="AC60" s="196">
        <v>1.58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21.39</v>
      </c>
      <c r="G61" s="196">
        <v>0</v>
      </c>
      <c r="H61" s="196">
        <v>0</v>
      </c>
      <c r="I61" s="196">
        <v>20.51</v>
      </c>
      <c r="J61" s="196">
        <v>0</v>
      </c>
      <c r="K61" s="196">
        <v>0.17</v>
      </c>
      <c r="L61" s="196">
        <v>475.3</v>
      </c>
      <c r="M61" s="196">
        <v>1</v>
      </c>
      <c r="N61" s="196">
        <v>1.29</v>
      </c>
      <c r="O61" s="196">
        <v>0</v>
      </c>
      <c r="P61" s="196">
        <v>1.42</v>
      </c>
      <c r="Q61" s="196">
        <v>6.69</v>
      </c>
      <c r="R61" s="196">
        <v>0.47</v>
      </c>
      <c r="S61" s="196">
        <v>8.1</v>
      </c>
      <c r="T61" s="196">
        <v>0</v>
      </c>
      <c r="U61" s="196">
        <v>0.91</v>
      </c>
      <c r="V61" s="196">
        <v>0.22</v>
      </c>
      <c r="W61" s="196">
        <v>0.49</v>
      </c>
      <c r="X61" s="196">
        <v>1.07</v>
      </c>
      <c r="Y61" s="196">
        <v>0</v>
      </c>
      <c r="Z61" s="196">
        <v>2.76</v>
      </c>
      <c r="AA61" s="196">
        <v>4.97</v>
      </c>
      <c r="AB61" s="196">
        <v>0</v>
      </c>
      <c r="AC61" s="196">
        <v>1.58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21.39</v>
      </c>
      <c r="G62" s="196">
        <v>0</v>
      </c>
      <c r="H62" s="196">
        <v>0</v>
      </c>
      <c r="I62" s="196">
        <v>20.51</v>
      </c>
      <c r="J62" s="196">
        <v>0</v>
      </c>
      <c r="K62" s="196">
        <v>0.17</v>
      </c>
      <c r="L62" s="196">
        <v>478.97</v>
      </c>
      <c r="M62" s="196">
        <v>1</v>
      </c>
      <c r="N62" s="196">
        <v>1.29</v>
      </c>
      <c r="O62" s="196">
        <v>0</v>
      </c>
      <c r="P62" s="196">
        <v>1.42</v>
      </c>
      <c r="Q62" s="196">
        <v>6.69</v>
      </c>
      <c r="R62" s="196">
        <v>0.47</v>
      </c>
      <c r="S62" s="196">
        <v>8.1</v>
      </c>
      <c r="T62" s="196">
        <v>0</v>
      </c>
      <c r="U62" s="196">
        <v>0.91</v>
      </c>
      <c r="V62" s="196">
        <v>0.22</v>
      </c>
      <c r="W62" s="196">
        <v>0.49</v>
      </c>
      <c r="X62" s="196">
        <v>1.07</v>
      </c>
      <c r="Y62" s="196">
        <v>0</v>
      </c>
      <c r="Z62" s="196">
        <v>2.76</v>
      </c>
      <c r="AA62" s="196">
        <v>4.97</v>
      </c>
      <c r="AB62" s="196">
        <v>0</v>
      </c>
      <c r="AC62" s="196">
        <v>1.58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21.39</v>
      </c>
      <c r="G63" s="196">
        <v>0</v>
      </c>
      <c r="H63" s="196">
        <v>0</v>
      </c>
      <c r="I63" s="196">
        <v>20.51</v>
      </c>
      <c r="J63" s="196">
        <v>0</v>
      </c>
      <c r="K63" s="196">
        <v>0.17</v>
      </c>
      <c r="L63" s="196">
        <v>478.97</v>
      </c>
      <c r="M63" s="196">
        <v>1</v>
      </c>
      <c r="N63" s="196">
        <v>1.29</v>
      </c>
      <c r="O63" s="196">
        <v>0</v>
      </c>
      <c r="P63" s="196">
        <v>1.42</v>
      </c>
      <c r="Q63" s="196">
        <v>6.69</v>
      </c>
      <c r="R63" s="196">
        <v>0.47</v>
      </c>
      <c r="S63" s="196">
        <v>0.28999999999999998</v>
      </c>
      <c r="T63" s="196">
        <v>0</v>
      </c>
      <c r="U63" s="196">
        <v>0.91</v>
      </c>
      <c r="V63" s="196">
        <v>0.22</v>
      </c>
      <c r="W63" s="196">
        <v>0.49</v>
      </c>
      <c r="X63" s="196">
        <v>1.07</v>
      </c>
      <c r="Y63" s="196">
        <v>0</v>
      </c>
      <c r="Z63" s="196">
        <v>2.76</v>
      </c>
      <c r="AA63" s="196">
        <v>4.97</v>
      </c>
      <c r="AB63" s="196">
        <v>0</v>
      </c>
      <c r="AC63" s="196">
        <v>1.58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21.39</v>
      </c>
      <c r="G64" s="196">
        <v>0</v>
      </c>
      <c r="H64" s="196">
        <v>0</v>
      </c>
      <c r="I64" s="196">
        <v>20.51</v>
      </c>
      <c r="J64" s="196">
        <v>0</v>
      </c>
      <c r="K64" s="196">
        <v>0.17</v>
      </c>
      <c r="L64" s="196">
        <v>478.97</v>
      </c>
      <c r="M64" s="196">
        <v>1</v>
      </c>
      <c r="N64" s="196">
        <v>1.29</v>
      </c>
      <c r="O64" s="196">
        <v>0</v>
      </c>
      <c r="P64" s="196">
        <v>1.42</v>
      </c>
      <c r="Q64" s="196">
        <v>6.69</v>
      </c>
      <c r="R64" s="196">
        <v>0.47</v>
      </c>
      <c r="S64" s="196">
        <v>0.28999999999999998</v>
      </c>
      <c r="T64" s="196">
        <v>0</v>
      </c>
      <c r="U64" s="196">
        <v>0.91</v>
      </c>
      <c r="V64" s="196">
        <v>0.22</v>
      </c>
      <c r="W64" s="196">
        <v>0.49</v>
      </c>
      <c r="X64" s="196">
        <v>1.07</v>
      </c>
      <c r="Y64" s="196">
        <v>0</v>
      </c>
      <c r="Z64" s="196">
        <v>2.76</v>
      </c>
      <c r="AA64" s="196">
        <v>4.97</v>
      </c>
      <c r="AB64" s="196">
        <v>0</v>
      </c>
      <c r="AC64" s="196">
        <v>1.58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21.39</v>
      </c>
      <c r="G65" s="196">
        <v>0</v>
      </c>
      <c r="H65" s="196">
        <v>0</v>
      </c>
      <c r="I65" s="196">
        <v>20.51</v>
      </c>
      <c r="J65" s="196">
        <v>0</v>
      </c>
      <c r="K65" s="196">
        <v>0.17</v>
      </c>
      <c r="L65" s="196">
        <v>478.97</v>
      </c>
      <c r="M65" s="196">
        <v>1</v>
      </c>
      <c r="N65" s="196">
        <v>1.29</v>
      </c>
      <c r="O65" s="196">
        <v>0</v>
      </c>
      <c r="P65" s="196">
        <v>1.42</v>
      </c>
      <c r="Q65" s="196">
        <v>6.69</v>
      </c>
      <c r="R65" s="196">
        <v>0.47</v>
      </c>
      <c r="S65" s="196">
        <v>0.28999999999999998</v>
      </c>
      <c r="T65" s="196">
        <v>0</v>
      </c>
      <c r="U65" s="196">
        <v>0.91</v>
      </c>
      <c r="V65" s="196">
        <v>0.57999999999999996</v>
      </c>
      <c r="W65" s="196">
        <v>0.49</v>
      </c>
      <c r="X65" s="196">
        <v>4.24</v>
      </c>
      <c r="Y65" s="196">
        <v>0</v>
      </c>
      <c r="Z65" s="196">
        <v>6.33</v>
      </c>
      <c r="AA65" s="196">
        <v>4.9800000000000004</v>
      </c>
      <c r="AB65" s="196">
        <v>0</v>
      </c>
      <c r="AC65" s="196">
        <v>1.58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21.39</v>
      </c>
      <c r="G66" s="196">
        <v>0</v>
      </c>
      <c r="H66" s="196">
        <v>0</v>
      </c>
      <c r="I66" s="196">
        <v>20.51</v>
      </c>
      <c r="J66" s="196">
        <v>0</v>
      </c>
      <c r="K66" s="196">
        <v>0.17</v>
      </c>
      <c r="L66" s="196">
        <v>478.97</v>
      </c>
      <c r="M66" s="196">
        <v>1</v>
      </c>
      <c r="N66" s="196">
        <v>1.29</v>
      </c>
      <c r="O66" s="196">
        <v>0</v>
      </c>
      <c r="P66" s="196">
        <v>1.42</v>
      </c>
      <c r="Q66" s="196">
        <v>6.69</v>
      </c>
      <c r="R66" s="196">
        <v>0.47</v>
      </c>
      <c r="S66" s="196">
        <v>0.28999999999999998</v>
      </c>
      <c r="T66" s="196">
        <v>0</v>
      </c>
      <c r="U66" s="196">
        <v>0.91</v>
      </c>
      <c r="V66" s="196">
        <v>0.23</v>
      </c>
      <c r="W66" s="196">
        <v>0.49</v>
      </c>
      <c r="X66" s="196">
        <v>1.07</v>
      </c>
      <c r="Y66" s="196">
        <v>0</v>
      </c>
      <c r="Z66" s="196">
        <v>2.76</v>
      </c>
      <c r="AA66" s="196">
        <v>4.9800000000000004</v>
      </c>
      <c r="AB66" s="196">
        <v>0</v>
      </c>
      <c r="AC66" s="196">
        <v>1.58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12.13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21.39</v>
      </c>
      <c r="G67" s="196">
        <v>0</v>
      </c>
      <c r="H67" s="196">
        <v>0</v>
      </c>
      <c r="I67" s="196">
        <v>20.51</v>
      </c>
      <c r="J67" s="196">
        <v>0</v>
      </c>
      <c r="K67" s="196">
        <v>0.45</v>
      </c>
      <c r="L67" s="196">
        <v>478.97</v>
      </c>
      <c r="M67" s="196">
        <v>1</v>
      </c>
      <c r="N67" s="196">
        <v>1.29</v>
      </c>
      <c r="O67" s="196">
        <v>0</v>
      </c>
      <c r="P67" s="196">
        <v>1.42</v>
      </c>
      <c r="Q67" s="196">
        <v>0.23</v>
      </c>
      <c r="R67" s="196">
        <v>0.47</v>
      </c>
      <c r="S67" s="196">
        <v>0.28999999999999998</v>
      </c>
      <c r="T67" s="196">
        <v>0</v>
      </c>
      <c r="U67" s="196">
        <v>0.91</v>
      </c>
      <c r="V67" s="196">
        <v>0.23</v>
      </c>
      <c r="W67" s="196">
        <v>0.49</v>
      </c>
      <c r="X67" s="196">
        <v>1.07</v>
      </c>
      <c r="Y67" s="196">
        <v>0</v>
      </c>
      <c r="Z67" s="196">
        <v>2.76</v>
      </c>
      <c r="AA67" s="196">
        <v>4.9800000000000004</v>
      </c>
      <c r="AB67" s="196">
        <v>0</v>
      </c>
      <c r="AC67" s="196">
        <v>1.58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12.13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21.39</v>
      </c>
      <c r="G68" s="196">
        <v>0</v>
      </c>
      <c r="H68" s="196">
        <v>0</v>
      </c>
      <c r="I68" s="196">
        <v>20.51</v>
      </c>
      <c r="J68" s="196">
        <v>0</v>
      </c>
      <c r="K68" s="196">
        <v>0.17</v>
      </c>
      <c r="L68" s="196">
        <v>478.97</v>
      </c>
      <c r="M68" s="196">
        <v>1</v>
      </c>
      <c r="N68" s="196">
        <v>1.29</v>
      </c>
      <c r="O68" s="196">
        <v>0</v>
      </c>
      <c r="P68" s="196">
        <v>1.42</v>
      </c>
      <c r="Q68" s="196">
        <v>0.23</v>
      </c>
      <c r="R68" s="196">
        <v>0.47</v>
      </c>
      <c r="S68" s="196">
        <v>0.28999999999999998</v>
      </c>
      <c r="T68" s="196">
        <v>0</v>
      </c>
      <c r="U68" s="196">
        <v>0.91</v>
      </c>
      <c r="V68" s="196">
        <v>0.23</v>
      </c>
      <c r="W68" s="196">
        <v>0.49</v>
      </c>
      <c r="X68" s="196">
        <v>1.07</v>
      </c>
      <c r="Y68" s="196">
        <v>0</v>
      </c>
      <c r="Z68" s="196">
        <v>2.76</v>
      </c>
      <c r="AA68" s="196">
        <v>4.9800000000000004</v>
      </c>
      <c r="AB68" s="196">
        <v>0</v>
      </c>
      <c r="AC68" s="196">
        <v>1.58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13.75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21.39</v>
      </c>
      <c r="G69" s="196">
        <v>0</v>
      </c>
      <c r="H69" s="196">
        <v>0</v>
      </c>
      <c r="I69" s="196">
        <v>20.51</v>
      </c>
      <c r="J69" s="196">
        <v>0</v>
      </c>
      <c r="K69" s="196">
        <v>0.17</v>
      </c>
      <c r="L69" s="196">
        <v>478.97</v>
      </c>
      <c r="M69" s="196">
        <v>1</v>
      </c>
      <c r="N69" s="196">
        <v>1.29</v>
      </c>
      <c r="O69" s="196">
        <v>0</v>
      </c>
      <c r="P69" s="196">
        <v>1.42</v>
      </c>
      <c r="Q69" s="196">
        <v>0.23</v>
      </c>
      <c r="R69" s="196">
        <v>0.46</v>
      </c>
      <c r="S69" s="196">
        <v>0.28999999999999998</v>
      </c>
      <c r="T69" s="196">
        <v>0</v>
      </c>
      <c r="U69" s="196">
        <v>0.91</v>
      </c>
      <c r="V69" s="196">
        <v>0.23</v>
      </c>
      <c r="W69" s="196">
        <v>0.49</v>
      </c>
      <c r="X69" s="196">
        <v>1.07</v>
      </c>
      <c r="Y69" s="196">
        <v>0</v>
      </c>
      <c r="Z69" s="196">
        <v>2.76</v>
      </c>
      <c r="AA69" s="196">
        <v>4.97</v>
      </c>
      <c r="AB69" s="196">
        <v>0</v>
      </c>
      <c r="AC69" s="196">
        <v>1.58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13.75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21.39</v>
      </c>
      <c r="G70" s="196">
        <v>0</v>
      </c>
      <c r="H70" s="196">
        <v>0</v>
      </c>
      <c r="I70" s="196">
        <v>20.51</v>
      </c>
      <c r="J70" s="196">
        <v>0</v>
      </c>
      <c r="K70" s="196">
        <v>0.17</v>
      </c>
      <c r="L70" s="196">
        <v>478.97</v>
      </c>
      <c r="M70" s="196">
        <v>1</v>
      </c>
      <c r="N70" s="196">
        <v>1.29</v>
      </c>
      <c r="O70" s="196">
        <v>0</v>
      </c>
      <c r="P70" s="196">
        <v>1.42</v>
      </c>
      <c r="Q70" s="196">
        <v>0.23</v>
      </c>
      <c r="R70" s="196">
        <v>0.46</v>
      </c>
      <c r="S70" s="196">
        <v>0.28999999999999998</v>
      </c>
      <c r="T70" s="196">
        <v>0</v>
      </c>
      <c r="U70" s="196">
        <v>0.91</v>
      </c>
      <c r="V70" s="196">
        <v>0.23</v>
      </c>
      <c r="W70" s="196">
        <v>0.49</v>
      </c>
      <c r="X70" s="196">
        <v>1.07</v>
      </c>
      <c r="Y70" s="196">
        <v>0</v>
      </c>
      <c r="Z70" s="196">
        <v>2.76</v>
      </c>
      <c r="AA70" s="196">
        <v>4.97</v>
      </c>
      <c r="AB70" s="196">
        <v>0</v>
      </c>
      <c r="AC70" s="196">
        <v>1.58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13.75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21.39</v>
      </c>
      <c r="G71" s="196">
        <v>0</v>
      </c>
      <c r="H71" s="196">
        <v>0</v>
      </c>
      <c r="I71" s="196">
        <v>20.51</v>
      </c>
      <c r="J71" s="196">
        <v>0</v>
      </c>
      <c r="K71" s="196">
        <v>0.35</v>
      </c>
      <c r="L71" s="196">
        <v>433.83</v>
      </c>
      <c r="M71" s="196">
        <v>1</v>
      </c>
      <c r="N71" s="196">
        <v>1.29</v>
      </c>
      <c r="O71" s="196">
        <v>0</v>
      </c>
      <c r="P71" s="196">
        <v>1.42</v>
      </c>
      <c r="Q71" s="196">
        <v>4.76</v>
      </c>
      <c r="R71" s="196">
        <v>1.38</v>
      </c>
      <c r="S71" s="196">
        <v>0.28999999999999998</v>
      </c>
      <c r="T71" s="196">
        <v>0</v>
      </c>
      <c r="U71" s="196">
        <v>0.91</v>
      </c>
      <c r="V71" s="196">
        <v>0.23</v>
      </c>
      <c r="W71" s="196">
        <v>0.49</v>
      </c>
      <c r="X71" s="196">
        <v>1.07</v>
      </c>
      <c r="Y71" s="196">
        <v>0</v>
      </c>
      <c r="Z71" s="196">
        <v>2.76</v>
      </c>
      <c r="AA71" s="196">
        <v>4.97</v>
      </c>
      <c r="AB71" s="196">
        <v>0</v>
      </c>
      <c r="AC71" s="196">
        <v>1.58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13.75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21.39</v>
      </c>
      <c r="G72" s="196">
        <v>0</v>
      </c>
      <c r="H72" s="196">
        <v>0</v>
      </c>
      <c r="I72" s="196">
        <v>20.51</v>
      </c>
      <c r="J72" s="196">
        <v>0</v>
      </c>
      <c r="K72" s="196">
        <v>0.17</v>
      </c>
      <c r="L72" s="196">
        <v>388.49</v>
      </c>
      <c r="M72" s="196">
        <v>1</v>
      </c>
      <c r="N72" s="196">
        <v>1.29</v>
      </c>
      <c r="O72" s="196">
        <v>0</v>
      </c>
      <c r="P72" s="196">
        <v>1.42</v>
      </c>
      <c r="Q72" s="196">
        <v>4.76</v>
      </c>
      <c r="R72" s="196">
        <v>0.46</v>
      </c>
      <c r="S72" s="196">
        <v>0.28999999999999998</v>
      </c>
      <c r="T72" s="196">
        <v>0</v>
      </c>
      <c r="U72" s="196">
        <v>0.91</v>
      </c>
      <c r="V72" s="196">
        <v>0.23</v>
      </c>
      <c r="W72" s="196">
        <v>0.49</v>
      </c>
      <c r="X72" s="196">
        <v>1.07</v>
      </c>
      <c r="Y72" s="196">
        <v>0</v>
      </c>
      <c r="Z72" s="196">
        <v>2.76</v>
      </c>
      <c r="AA72" s="196">
        <v>4.97</v>
      </c>
      <c r="AB72" s="196">
        <v>0</v>
      </c>
      <c r="AC72" s="196">
        <v>1.58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13.75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21.39</v>
      </c>
      <c r="G73" s="196">
        <v>0</v>
      </c>
      <c r="H73" s="196">
        <v>0</v>
      </c>
      <c r="I73" s="196">
        <v>20.51</v>
      </c>
      <c r="J73" s="196">
        <v>0</v>
      </c>
      <c r="K73" s="196">
        <v>0.17</v>
      </c>
      <c r="L73" s="196">
        <v>453.87</v>
      </c>
      <c r="M73" s="196">
        <v>1</v>
      </c>
      <c r="N73" s="196">
        <v>1.29</v>
      </c>
      <c r="O73" s="196">
        <v>0</v>
      </c>
      <c r="P73" s="196">
        <v>1.42</v>
      </c>
      <c r="Q73" s="196">
        <v>4.76</v>
      </c>
      <c r="R73" s="196">
        <v>0.46</v>
      </c>
      <c r="S73" s="196">
        <v>5.21</v>
      </c>
      <c r="T73" s="196">
        <v>0</v>
      </c>
      <c r="U73" s="196">
        <v>0.86</v>
      </c>
      <c r="V73" s="196">
        <v>0.23</v>
      </c>
      <c r="W73" s="196">
        <v>0.49</v>
      </c>
      <c r="X73" s="196">
        <v>1.07</v>
      </c>
      <c r="Y73" s="196">
        <v>0</v>
      </c>
      <c r="Z73" s="196">
        <v>2.76</v>
      </c>
      <c r="AA73" s="196">
        <v>4.97</v>
      </c>
      <c r="AB73" s="196">
        <v>0</v>
      </c>
      <c r="AC73" s="196">
        <v>1.58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13.75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21.39</v>
      </c>
      <c r="G74" s="196">
        <v>0</v>
      </c>
      <c r="H74" s="196">
        <v>0</v>
      </c>
      <c r="I74" s="196">
        <v>20.51</v>
      </c>
      <c r="J74" s="196">
        <v>0</v>
      </c>
      <c r="K74" s="196">
        <v>0.17</v>
      </c>
      <c r="L74" s="196">
        <v>475.3</v>
      </c>
      <c r="M74" s="196">
        <v>1</v>
      </c>
      <c r="N74" s="196">
        <v>1.29</v>
      </c>
      <c r="O74" s="196">
        <v>0</v>
      </c>
      <c r="P74" s="196">
        <v>1.42</v>
      </c>
      <c r="Q74" s="196">
        <v>4.76</v>
      </c>
      <c r="R74" s="196">
        <v>0.46</v>
      </c>
      <c r="S74" s="196">
        <v>5.21</v>
      </c>
      <c r="T74" s="196">
        <v>0</v>
      </c>
      <c r="U74" s="196">
        <v>0.81</v>
      </c>
      <c r="V74" s="196">
        <v>0.23</v>
      </c>
      <c r="W74" s="196">
        <v>0.49</v>
      </c>
      <c r="X74" s="196">
        <v>1.07</v>
      </c>
      <c r="Y74" s="196">
        <v>0</v>
      </c>
      <c r="Z74" s="196">
        <v>2.76</v>
      </c>
      <c r="AA74" s="196">
        <v>4.97</v>
      </c>
      <c r="AB74" s="196">
        <v>0</v>
      </c>
      <c r="AC74" s="196">
        <v>2.27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13.75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21.39</v>
      </c>
      <c r="G75" s="196">
        <v>0</v>
      </c>
      <c r="H75" s="196">
        <v>0</v>
      </c>
      <c r="I75" s="196">
        <v>20.51</v>
      </c>
      <c r="J75" s="196">
        <v>0</v>
      </c>
      <c r="K75" s="196">
        <v>0.17</v>
      </c>
      <c r="L75" s="196">
        <v>475.29</v>
      </c>
      <c r="M75" s="196">
        <v>1</v>
      </c>
      <c r="N75" s="196">
        <v>1.29</v>
      </c>
      <c r="O75" s="196">
        <v>0</v>
      </c>
      <c r="P75" s="196">
        <v>1.42</v>
      </c>
      <c r="Q75" s="196">
        <v>4.76</v>
      </c>
      <c r="R75" s="196">
        <v>0.6</v>
      </c>
      <c r="S75" s="196">
        <v>5.21</v>
      </c>
      <c r="T75" s="196">
        <v>0</v>
      </c>
      <c r="U75" s="196">
        <v>0.75</v>
      </c>
      <c r="V75" s="196">
        <v>0.23</v>
      </c>
      <c r="W75" s="196">
        <v>0.49</v>
      </c>
      <c r="X75" s="196">
        <v>1.07</v>
      </c>
      <c r="Y75" s="196">
        <v>0</v>
      </c>
      <c r="Z75" s="196">
        <v>2.76</v>
      </c>
      <c r="AA75" s="196">
        <v>4.97</v>
      </c>
      <c r="AB75" s="196">
        <v>0</v>
      </c>
      <c r="AC75" s="196">
        <v>1.9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19.61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21.39</v>
      </c>
      <c r="G76" s="196">
        <v>0</v>
      </c>
      <c r="H76" s="196">
        <v>0</v>
      </c>
      <c r="I76" s="196">
        <v>20.51</v>
      </c>
      <c r="J76" s="196">
        <v>0</v>
      </c>
      <c r="K76" s="196">
        <v>0.17</v>
      </c>
      <c r="L76" s="196">
        <v>475.29</v>
      </c>
      <c r="M76" s="196">
        <v>1</v>
      </c>
      <c r="N76" s="196">
        <v>1.29</v>
      </c>
      <c r="O76" s="196">
        <v>0</v>
      </c>
      <c r="P76" s="196">
        <v>1.42</v>
      </c>
      <c r="Q76" s="196">
        <v>4.76</v>
      </c>
      <c r="R76" s="196">
        <v>0.46</v>
      </c>
      <c r="S76" s="196">
        <v>5.21</v>
      </c>
      <c r="T76" s="196">
        <v>0</v>
      </c>
      <c r="U76" s="196">
        <v>0.75</v>
      </c>
      <c r="V76" s="196">
        <v>0.23</v>
      </c>
      <c r="W76" s="196">
        <v>0.49</v>
      </c>
      <c r="X76" s="196">
        <v>1.07</v>
      </c>
      <c r="Y76" s="196">
        <v>0</v>
      </c>
      <c r="Z76" s="196">
        <v>2.76</v>
      </c>
      <c r="AA76" s="196">
        <v>4.97</v>
      </c>
      <c r="AB76" s="196">
        <v>0</v>
      </c>
      <c r="AC76" s="196">
        <v>1.9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19.61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21.39</v>
      </c>
      <c r="G77" s="196">
        <v>0</v>
      </c>
      <c r="H77" s="196">
        <v>0</v>
      </c>
      <c r="I77" s="196">
        <v>20.51</v>
      </c>
      <c r="J77" s="196">
        <v>0</v>
      </c>
      <c r="K77" s="196">
        <v>0.17</v>
      </c>
      <c r="L77" s="196">
        <v>475.29</v>
      </c>
      <c r="M77" s="196">
        <v>1</v>
      </c>
      <c r="N77" s="196">
        <v>1.29</v>
      </c>
      <c r="O77" s="196">
        <v>0</v>
      </c>
      <c r="P77" s="196">
        <v>1.42</v>
      </c>
      <c r="Q77" s="196">
        <v>4.76</v>
      </c>
      <c r="R77" s="196">
        <v>0.46</v>
      </c>
      <c r="S77" s="196">
        <v>5.21</v>
      </c>
      <c r="T77" s="196">
        <v>0</v>
      </c>
      <c r="U77" s="196">
        <v>0.75</v>
      </c>
      <c r="V77" s="196">
        <v>0.23</v>
      </c>
      <c r="W77" s="196">
        <v>0.49</v>
      </c>
      <c r="X77" s="196">
        <v>1.07</v>
      </c>
      <c r="Y77" s="196">
        <v>0</v>
      </c>
      <c r="Z77" s="196">
        <v>2.76</v>
      </c>
      <c r="AA77" s="196">
        <v>4.97</v>
      </c>
      <c r="AB77" s="196">
        <v>0</v>
      </c>
      <c r="AC77" s="196">
        <v>1.9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19.61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21.53</v>
      </c>
      <c r="G78" s="196">
        <v>0</v>
      </c>
      <c r="H78" s="196">
        <v>0</v>
      </c>
      <c r="I78" s="196">
        <v>20.51</v>
      </c>
      <c r="J78" s="196">
        <v>0</v>
      </c>
      <c r="K78" s="196">
        <v>0.17</v>
      </c>
      <c r="L78" s="196">
        <v>475.29</v>
      </c>
      <c r="M78" s="196">
        <v>1</v>
      </c>
      <c r="N78" s="196">
        <v>1.29</v>
      </c>
      <c r="O78" s="196">
        <v>0</v>
      </c>
      <c r="P78" s="196">
        <v>1.42</v>
      </c>
      <c r="Q78" s="196">
        <v>4.76</v>
      </c>
      <c r="R78" s="196">
        <v>0.46</v>
      </c>
      <c r="S78" s="196">
        <v>5.21</v>
      </c>
      <c r="T78" s="196">
        <v>0</v>
      </c>
      <c r="U78" s="196">
        <v>0.75</v>
      </c>
      <c r="V78" s="196">
        <v>0.23</v>
      </c>
      <c r="W78" s="196">
        <v>0.49</v>
      </c>
      <c r="X78" s="196">
        <v>1.07</v>
      </c>
      <c r="Y78" s="196">
        <v>0</v>
      </c>
      <c r="Z78" s="196">
        <v>2.76</v>
      </c>
      <c r="AA78" s="196">
        <v>4.97</v>
      </c>
      <c r="AB78" s="196">
        <v>0</v>
      </c>
      <c r="AC78" s="196">
        <v>1.9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19.61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21.53</v>
      </c>
      <c r="G79" s="196">
        <v>0</v>
      </c>
      <c r="H79" s="196">
        <v>0</v>
      </c>
      <c r="I79" s="196">
        <v>20.51</v>
      </c>
      <c r="J79" s="196">
        <v>0</v>
      </c>
      <c r="K79" s="196">
        <v>0.17</v>
      </c>
      <c r="L79" s="196">
        <v>475.3</v>
      </c>
      <c r="M79" s="196">
        <v>1</v>
      </c>
      <c r="N79" s="196">
        <v>1.29</v>
      </c>
      <c r="O79" s="196">
        <v>0</v>
      </c>
      <c r="P79" s="196">
        <v>1.6</v>
      </c>
      <c r="Q79" s="196">
        <v>4.76</v>
      </c>
      <c r="R79" s="196">
        <v>0.46</v>
      </c>
      <c r="S79" s="196">
        <v>5.21</v>
      </c>
      <c r="T79" s="196">
        <v>0</v>
      </c>
      <c r="U79" s="196">
        <v>0.75</v>
      </c>
      <c r="V79" s="196">
        <v>0.23</v>
      </c>
      <c r="W79" s="196">
        <v>0.49</v>
      </c>
      <c r="X79" s="196">
        <v>1.07</v>
      </c>
      <c r="Y79" s="196">
        <v>0</v>
      </c>
      <c r="Z79" s="196">
        <v>2.76</v>
      </c>
      <c r="AA79" s="196">
        <v>2.21</v>
      </c>
      <c r="AB79" s="196">
        <v>0</v>
      </c>
      <c r="AC79" s="196">
        <v>1.9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19.61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21.53</v>
      </c>
      <c r="G80" s="196">
        <v>0</v>
      </c>
      <c r="H80" s="196">
        <v>0</v>
      </c>
      <c r="I80" s="196">
        <v>20.51</v>
      </c>
      <c r="J80" s="196">
        <v>0</v>
      </c>
      <c r="K80" s="196">
        <v>0.17</v>
      </c>
      <c r="L80" s="196">
        <v>475.3</v>
      </c>
      <c r="M80" s="196">
        <v>1</v>
      </c>
      <c r="N80" s="196">
        <v>1.29</v>
      </c>
      <c r="O80" s="196">
        <v>0</v>
      </c>
      <c r="P80" s="196">
        <v>1.49</v>
      </c>
      <c r="Q80" s="196">
        <v>4.76</v>
      </c>
      <c r="R80" s="196">
        <v>0.46</v>
      </c>
      <c r="S80" s="196">
        <v>5.21</v>
      </c>
      <c r="T80" s="196">
        <v>0</v>
      </c>
      <c r="U80" s="196">
        <v>0.75</v>
      </c>
      <c r="V80" s="196">
        <v>0.23</v>
      </c>
      <c r="W80" s="196">
        <v>0.49</v>
      </c>
      <c r="X80" s="196">
        <v>1.07</v>
      </c>
      <c r="Y80" s="196">
        <v>0</v>
      </c>
      <c r="Z80" s="196">
        <v>2.76</v>
      </c>
      <c r="AA80" s="196">
        <v>2.21</v>
      </c>
      <c r="AB80" s="196">
        <v>0</v>
      </c>
      <c r="AC80" s="196">
        <v>1.9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19.61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21.53</v>
      </c>
      <c r="G81" s="196">
        <v>0</v>
      </c>
      <c r="H81" s="196">
        <v>0</v>
      </c>
      <c r="I81" s="196">
        <v>20.51</v>
      </c>
      <c r="J81" s="196">
        <v>0</v>
      </c>
      <c r="K81" s="196">
        <v>0.17</v>
      </c>
      <c r="L81" s="196">
        <v>475.3</v>
      </c>
      <c r="M81" s="196">
        <v>1</v>
      </c>
      <c r="N81" s="196">
        <v>1.29</v>
      </c>
      <c r="O81" s="196">
        <v>0</v>
      </c>
      <c r="P81" s="196">
        <v>1.49</v>
      </c>
      <c r="Q81" s="196">
        <v>4.76</v>
      </c>
      <c r="R81" s="196">
        <v>0.46</v>
      </c>
      <c r="S81" s="196">
        <v>3.18</v>
      </c>
      <c r="T81" s="196">
        <v>0</v>
      </c>
      <c r="U81" s="196">
        <v>0.75</v>
      </c>
      <c r="V81" s="196">
        <v>0.23</v>
      </c>
      <c r="W81" s="196">
        <v>0.49</v>
      </c>
      <c r="X81" s="196">
        <v>1.07</v>
      </c>
      <c r="Y81" s="196">
        <v>0</v>
      </c>
      <c r="Z81" s="196">
        <v>2.76</v>
      </c>
      <c r="AA81" s="196">
        <v>2.21</v>
      </c>
      <c r="AB81" s="196">
        <v>0</v>
      </c>
      <c r="AC81" s="196">
        <v>1.9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14.6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21.53</v>
      </c>
      <c r="G82" s="196">
        <v>0</v>
      </c>
      <c r="H82" s="196">
        <v>0</v>
      </c>
      <c r="I82" s="196">
        <v>20.51</v>
      </c>
      <c r="J82" s="196">
        <v>0</v>
      </c>
      <c r="K82" s="196">
        <v>0.17</v>
      </c>
      <c r="L82" s="196">
        <v>475.3</v>
      </c>
      <c r="M82" s="196">
        <v>1</v>
      </c>
      <c r="N82" s="196">
        <v>1.29</v>
      </c>
      <c r="O82" s="196">
        <v>0</v>
      </c>
      <c r="P82" s="196">
        <v>1.49</v>
      </c>
      <c r="Q82" s="196">
        <v>4.76</v>
      </c>
      <c r="R82" s="196">
        <v>0.46</v>
      </c>
      <c r="S82" s="196">
        <v>3.18</v>
      </c>
      <c r="T82" s="196">
        <v>0</v>
      </c>
      <c r="U82" s="196">
        <v>0.75</v>
      </c>
      <c r="V82" s="196">
        <v>0.23</v>
      </c>
      <c r="W82" s="196">
        <v>0.49</v>
      </c>
      <c r="X82" s="196">
        <v>1.07</v>
      </c>
      <c r="Y82" s="196">
        <v>0</v>
      </c>
      <c r="Z82" s="196">
        <v>2.76</v>
      </c>
      <c r="AA82" s="196">
        <v>2.21</v>
      </c>
      <c r="AB82" s="196">
        <v>0</v>
      </c>
      <c r="AC82" s="196">
        <v>1.9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14.6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21.53</v>
      </c>
      <c r="G83" s="196">
        <v>0</v>
      </c>
      <c r="H83" s="196">
        <v>0</v>
      </c>
      <c r="I83" s="196">
        <v>20.51</v>
      </c>
      <c r="J83" s="196">
        <v>0</v>
      </c>
      <c r="K83" s="196">
        <v>2.75</v>
      </c>
      <c r="L83" s="196">
        <v>475.3</v>
      </c>
      <c r="M83" s="196">
        <v>1</v>
      </c>
      <c r="N83" s="196">
        <v>1.29</v>
      </c>
      <c r="O83" s="196">
        <v>0</v>
      </c>
      <c r="P83" s="196">
        <v>1.49</v>
      </c>
      <c r="Q83" s="196">
        <v>3.64</v>
      </c>
      <c r="R83" s="196">
        <v>10.119999999999999</v>
      </c>
      <c r="S83" s="196">
        <v>3.18</v>
      </c>
      <c r="T83" s="196">
        <v>0</v>
      </c>
      <c r="U83" s="196">
        <v>0.75</v>
      </c>
      <c r="V83" s="196">
        <v>2.93</v>
      </c>
      <c r="W83" s="196">
        <v>0.49</v>
      </c>
      <c r="X83" s="196">
        <v>1.07</v>
      </c>
      <c r="Y83" s="196">
        <v>0</v>
      </c>
      <c r="Z83" s="196">
        <v>58.4</v>
      </c>
      <c r="AA83" s="196">
        <v>19.95</v>
      </c>
      <c r="AB83" s="196">
        <v>0</v>
      </c>
      <c r="AC83" s="196">
        <v>1.9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14.6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21.53</v>
      </c>
      <c r="G84" s="196">
        <v>0</v>
      </c>
      <c r="H84" s="196">
        <v>0</v>
      </c>
      <c r="I84" s="196">
        <v>20.51</v>
      </c>
      <c r="J84" s="196">
        <v>0</v>
      </c>
      <c r="K84" s="196">
        <v>2.75</v>
      </c>
      <c r="L84" s="196">
        <v>475.3</v>
      </c>
      <c r="M84" s="196">
        <v>1</v>
      </c>
      <c r="N84" s="196">
        <v>1.29</v>
      </c>
      <c r="O84" s="196">
        <v>0</v>
      </c>
      <c r="P84" s="196">
        <v>1.49</v>
      </c>
      <c r="Q84" s="196">
        <v>3.64</v>
      </c>
      <c r="R84" s="196">
        <v>10.119999999999999</v>
      </c>
      <c r="S84" s="196">
        <v>3.18</v>
      </c>
      <c r="T84" s="196">
        <v>0</v>
      </c>
      <c r="U84" s="196">
        <v>0.75</v>
      </c>
      <c r="V84" s="196">
        <v>4.43</v>
      </c>
      <c r="W84" s="196">
        <v>0.49</v>
      </c>
      <c r="X84" s="196">
        <v>1.07</v>
      </c>
      <c r="Y84" s="196">
        <v>0</v>
      </c>
      <c r="Z84" s="196">
        <v>58.4</v>
      </c>
      <c r="AA84" s="196">
        <v>19.95</v>
      </c>
      <c r="AB84" s="196">
        <v>0</v>
      </c>
      <c r="AC84" s="196">
        <v>1.9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14.6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21.53</v>
      </c>
      <c r="G85" s="196">
        <v>0</v>
      </c>
      <c r="H85" s="196">
        <v>0</v>
      </c>
      <c r="I85" s="196">
        <v>20.51</v>
      </c>
      <c r="J85" s="196">
        <v>0</v>
      </c>
      <c r="K85" s="196">
        <v>2.75</v>
      </c>
      <c r="L85" s="196">
        <v>475.3</v>
      </c>
      <c r="M85" s="196">
        <v>1</v>
      </c>
      <c r="N85" s="196">
        <v>1.29</v>
      </c>
      <c r="O85" s="196">
        <v>0</v>
      </c>
      <c r="P85" s="196">
        <v>1.49</v>
      </c>
      <c r="Q85" s="196">
        <v>3.64</v>
      </c>
      <c r="R85" s="196">
        <v>10.119999999999999</v>
      </c>
      <c r="S85" s="196">
        <v>3.18</v>
      </c>
      <c r="T85" s="196">
        <v>0</v>
      </c>
      <c r="U85" s="196">
        <v>0.75</v>
      </c>
      <c r="V85" s="196">
        <v>4.43</v>
      </c>
      <c r="W85" s="196">
        <v>10.98</v>
      </c>
      <c r="X85" s="196">
        <v>20.53</v>
      </c>
      <c r="Y85" s="196">
        <v>0</v>
      </c>
      <c r="Z85" s="196">
        <v>58.4</v>
      </c>
      <c r="AA85" s="196">
        <v>19.95</v>
      </c>
      <c r="AB85" s="196">
        <v>0</v>
      </c>
      <c r="AC85" s="196">
        <v>1.9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12.13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21.53</v>
      </c>
      <c r="G86" s="196">
        <v>0</v>
      </c>
      <c r="H86" s="196">
        <v>0</v>
      </c>
      <c r="I86" s="196">
        <v>20.51</v>
      </c>
      <c r="J86" s="196">
        <v>0</v>
      </c>
      <c r="K86" s="196">
        <v>2.75</v>
      </c>
      <c r="L86" s="196">
        <v>475.3</v>
      </c>
      <c r="M86" s="196">
        <v>1</v>
      </c>
      <c r="N86" s="196">
        <v>1.29</v>
      </c>
      <c r="O86" s="196">
        <v>0</v>
      </c>
      <c r="P86" s="196">
        <v>1.49</v>
      </c>
      <c r="Q86" s="196">
        <v>3.64</v>
      </c>
      <c r="R86" s="196">
        <v>10.119999999999999</v>
      </c>
      <c r="S86" s="196">
        <v>3.18</v>
      </c>
      <c r="T86" s="196">
        <v>0</v>
      </c>
      <c r="U86" s="196">
        <v>0.75</v>
      </c>
      <c r="V86" s="196">
        <v>4.43</v>
      </c>
      <c r="W86" s="196">
        <v>10.98</v>
      </c>
      <c r="X86" s="196">
        <v>20.53</v>
      </c>
      <c r="Y86" s="196">
        <v>0</v>
      </c>
      <c r="Z86" s="196">
        <v>58.4</v>
      </c>
      <c r="AA86" s="196">
        <v>19.95</v>
      </c>
      <c r="AB86" s="196">
        <v>0</v>
      </c>
      <c r="AC86" s="196">
        <v>1.9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12.13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21.53</v>
      </c>
      <c r="G87" s="196">
        <v>0</v>
      </c>
      <c r="H87" s="196">
        <v>0</v>
      </c>
      <c r="I87" s="196">
        <v>20.51</v>
      </c>
      <c r="J87" s="196">
        <v>0</v>
      </c>
      <c r="K87" s="196">
        <v>2.7</v>
      </c>
      <c r="L87" s="196">
        <v>475.3</v>
      </c>
      <c r="M87" s="196">
        <v>1</v>
      </c>
      <c r="N87" s="196">
        <v>1.29</v>
      </c>
      <c r="O87" s="196">
        <v>0</v>
      </c>
      <c r="P87" s="196">
        <v>1.49</v>
      </c>
      <c r="Q87" s="196">
        <v>4.03</v>
      </c>
      <c r="R87" s="196">
        <v>10.119999999999999</v>
      </c>
      <c r="S87" s="196">
        <v>4.0999999999999996</v>
      </c>
      <c r="T87" s="196">
        <v>0</v>
      </c>
      <c r="U87" s="196">
        <v>0.75</v>
      </c>
      <c r="V87" s="196">
        <v>4.43</v>
      </c>
      <c r="W87" s="196">
        <v>10.98</v>
      </c>
      <c r="X87" s="196">
        <v>20.53</v>
      </c>
      <c r="Y87" s="196">
        <v>0</v>
      </c>
      <c r="Z87" s="196">
        <v>58.4</v>
      </c>
      <c r="AA87" s="196">
        <v>19.95</v>
      </c>
      <c r="AB87" s="196">
        <v>0</v>
      </c>
      <c r="AC87" s="196">
        <v>1.58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12.13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21.53</v>
      </c>
      <c r="G88" s="196">
        <v>0</v>
      </c>
      <c r="H88" s="196">
        <v>0</v>
      </c>
      <c r="I88" s="196">
        <v>20.51</v>
      </c>
      <c r="J88" s="196">
        <v>0</v>
      </c>
      <c r="K88" s="196">
        <v>2.75</v>
      </c>
      <c r="L88" s="196">
        <v>475.3</v>
      </c>
      <c r="M88" s="196">
        <v>1</v>
      </c>
      <c r="N88" s="196">
        <v>1.29</v>
      </c>
      <c r="O88" s="196">
        <v>0</v>
      </c>
      <c r="P88" s="196">
        <v>1.49</v>
      </c>
      <c r="Q88" s="196">
        <v>4.03</v>
      </c>
      <c r="R88" s="196">
        <v>10.119999999999999</v>
      </c>
      <c r="S88" s="196">
        <v>4.0999999999999996</v>
      </c>
      <c r="T88" s="196">
        <v>0</v>
      </c>
      <c r="U88" s="196">
        <v>0.75</v>
      </c>
      <c r="V88" s="196">
        <v>4.43</v>
      </c>
      <c r="W88" s="196">
        <v>10.98</v>
      </c>
      <c r="X88" s="196">
        <v>20.53</v>
      </c>
      <c r="Y88" s="196">
        <v>0</v>
      </c>
      <c r="Z88" s="196">
        <v>58.4</v>
      </c>
      <c r="AA88" s="196">
        <v>19.95</v>
      </c>
      <c r="AB88" s="196">
        <v>0</v>
      </c>
      <c r="AC88" s="196">
        <v>1.58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12.13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21.53</v>
      </c>
      <c r="G89" s="196">
        <v>0</v>
      </c>
      <c r="H89" s="196">
        <v>0</v>
      </c>
      <c r="I89" s="196">
        <v>20.51</v>
      </c>
      <c r="J89" s="196">
        <v>0</v>
      </c>
      <c r="K89" s="196">
        <v>2.75</v>
      </c>
      <c r="L89" s="196">
        <v>475.3</v>
      </c>
      <c r="M89" s="196">
        <v>1</v>
      </c>
      <c r="N89" s="196">
        <v>1.29</v>
      </c>
      <c r="O89" s="196">
        <v>0</v>
      </c>
      <c r="P89" s="196">
        <v>1.49</v>
      </c>
      <c r="Q89" s="196">
        <v>4.03</v>
      </c>
      <c r="R89" s="196">
        <v>10.119999999999999</v>
      </c>
      <c r="S89" s="196">
        <v>4.0999999999999996</v>
      </c>
      <c r="T89" s="196">
        <v>0</v>
      </c>
      <c r="U89" s="196">
        <v>0.75</v>
      </c>
      <c r="V89" s="196">
        <v>4.43</v>
      </c>
      <c r="W89" s="196">
        <v>10.98</v>
      </c>
      <c r="X89" s="196">
        <v>20.53</v>
      </c>
      <c r="Y89" s="196">
        <v>0</v>
      </c>
      <c r="Z89" s="196">
        <v>58.4</v>
      </c>
      <c r="AA89" s="196">
        <v>19.95</v>
      </c>
      <c r="AB89" s="196">
        <v>0</v>
      </c>
      <c r="AC89" s="196">
        <v>1.58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12.13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21.53</v>
      </c>
      <c r="G90" s="196">
        <v>0</v>
      </c>
      <c r="H90" s="196">
        <v>0</v>
      </c>
      <c r="I90" s="196">
        <v>20.51</v>
      </c>
      <c r="J90" s="196">
        <v>0</v>
      </c>
      <c r="K90" s="196">
        <v>2.75</v>
      </c>
      <c r="L90" s="196">
        <v>475.3</v>
      </c>
      <c r="M90" s="196">
        <v>1</v>
      </c>
      <c r="N90" s="196">
        <v>1.29</v>
      </c>
      <c r="O90" s="196">
        <v>0</v>
      </c>
      <c r="P90" s="196">
        <v>1.49</v>
      </c>
      <c r="Q90" s="196">
        <v>4.03</v>
      </c>
      <c r="R90" s="196">
        <v>10.119999999999999</v>
      </c>
      <c r="S90" s="196">
        <v>4.0999999999999996</v>
      </c>
      <c r="T90" s="196">
        <v>0</v>
      </c>
      <c r="U90" s="196">
        <v>0.75</v>
      </c>
      <c r="V90" s="196">
        <v>4.43</v>
      </c>
      <c r="W90" s="196">
        <v>10.98</v>
      </c>
      <c r="X90" s="196">
        <v>20.53</v>
      </c>
      <c r="Y90" s="196">
        <v>0</v>
      </c>
      <c r="Z90" s="196">
        <v>58.4</v>
      </c>
      <c r="AA90" s="196">
        <v>19.95</v>
      </c>
      <c r="AB90" s="196">
        <v>0</v>
      </c>
      <c r="AC90" s="196">
        <v>1.58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12.13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21.53</v>
      </c>
      <c r="G91" s="196">
        <v>0</v>
      </c>
      <c r="H91" s="196">
        <v>0</v>
      </c>
      <c r="I91" s="196">
        <v>20.51</v>
      </c>
      <c r="J91" s="196">
        <v>0</v>
      </c>
      <c r="K91" s="196">
        <v>2.75</v>
      </c>
      <c r="L91" s="196">
        <v>475.3</v>
      </c>
      <c r="M91" s="196">
        <v>1</v>
      </c>
      <c r="N91" s="196">
        <v>1.29</v>
      </c>
      <c r="O91" s="196">
        <v>0</v>
      </c>
      <c r="P91" s="196">
        <v>1.49</v>
      </c>
      <c r="Q91" s="196">
        <v>4.03</v>
      </c>
      <c r="R91" s="196">
        <v>10.119999999999999</v>
      </c>
      <c r="S91" s="196">
        <v>4.0999999999999996</v>
      </c>
      <c r="T91" s="196">
        <v>0</v>
      </c>
      <c r="U91" s="196">
        <v>0.75</v>
      </c>
      <c r="V91" s="196">
        <v>4.43</v>
      </c>
      <c r="W91" s="196">
        <v>10.98</v>
      </c>
      <c r="X91" s="196">
        <v>20.53</v>
      </c>
      <c r="Y91" s="196">
        <v>0</v>
      </c>
      <c r="Z91" s="196">
        <v>58.4</v>
      </c>
      <c r="AA91" s="196">
        <v>19.95</v>
      </c>
      <c r="AB91" s="196">
        <v>0</v>
      </c>
      <c r="AC91" s="196">
        <v>1.58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21.53</v>
      </c>
      <c r="G92" s="196">
        <v>0</v>
      </c>
      <c r="H92" s="196">
        <v>0</v>
      </c>
      <c r="I92" s="196">
        <v>20.51</v>
      </c>
      <c r="J92" s="196">
        <v>0</v>
      </c>
      <c r="K92" s="196">
        <v>2.75</v>
      </c>
      <c r="L92" s="196">
        <v>475.3</v>
      </c>
      <c r="M92" s="196">
        <v>1</v>
      </c>
      <c r="N92" s="196">
        <v>1.29</v>
      </c>
      <c r="O92" s="196">
        <v>0</v>
      </c>
      <c r="P92" s="196">
        <v>1.49</v>
      </c>
      <c r="Q92" s="196">
        <v>4.03</v>
      </c>
      <c r="R92" s="196">
        <v>10.119999999999999</v>
      </c>
      <c r="S92" s="196">
        <v>4.0999999999999996</v>
      </c>
      <c r="T92" s="196">
        <v>0</v>
      </c>
      <c r="U92" s="196">
        <v>0.75</v>
      </c>
      <c r="V92" s="196">
        <v>4.43</v>
      </c>
      <c r="W92" s="196">
        <v>10.98</v>
      </c>
      <c r="X92" s="196">
        <v>20.53</v>
      </c>
      <c r="Y92" s="196">
        <v>0</v>
      </c>
      <c r="Z92" s="196">
        <v>58.4</v>
      </c>
      <c r="AA92" s="196">
        <v>19.95</v>
      </c>
      <c r="AB92" s="196">
        <v>0</v>
      </c>
      <c r="AC92" s="196">
        <v>1.58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21.53</v>
      </c>
      <c r="G93" s="196">
        <v>0</v>
      </c>
      <c r="H93" s="196">
        <v>0</v>
      </c>
      <c r="I93" s="196">
        <v>20.51</v>
      </c>
      <c r="J93" s="196">
        <v>0</v>
      </c>
      <c r="K93" s="196">
        <v>2.75</v>
      </c>
      <c r="L93" s="196">
        <v>475.3</v>
      </c>
      <c r="M93" s="196">
        <v>1</v>
      </c>
      <c r="N93" s="196">
        <v>1.29</v>
      </c>
      <c r="O93" s="196">
        <v>0</v>
      </c>
      <c r="P93" s="196">
        <v>1.49</v>
      </c>
      <c r="Q93" s="196">
        <v>4.03</v>
      </c>
      <c r="R93" s="196">
        <v>10.119999999999999</v>
      </c>
      <c r="S93" s="196">
        <v>4.09</v>
      </c>
      <c r="T93" s="196">
        <v>0</v>
      </c>
      <c r="U93" s="196">
        <v>0.75</v>
      </c>
      <c r="V93" s="196">
        <v>4.43</v>
      </c>
      <c r="W93" s="196">
        <v>10.98</v>
      </c>
      <c r="X93" s="196">
        <v>20.53</v>
      </c>
      <c r="Y93" s="196">
        <v>0</v>
      </c>
      <c r="Z93" s="196">
        <v>58.4</v>
      </c>
      <c r="AA93" s="196">
        <v>19.95</v>
      </c>
      <c r="AB93" s="196">
        <v>0</v>
      </c>
      <c r="AC93" s="196">
        <v>1.58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21.53</v>
      </c>
      <c r="G94" s="196">
        <v>0</v>
      </c>
      <c r="H94" s="196">
        <v>0</v>
      </c>
      <c r="I94" s="196">
        <v>20.51</v>
      </c>
      <c r="J94" s="196">
        <v>0</v>
      </c>
      <c r="K94" s="196">
        <v>2.42</v>
      </c>
      <c r="L94" s="196">
        <v>475.3</v>
      </c>
      <c r="M94" s="196">
        <v>1</v>
      </c>
      <c r="N94" s="196">
        <v>1.29</v>
      </c>
      <c r="O94" s="196">
        <v>0</v>
      </c>
      <c r="P94" s="196">
        <v>1.49</v>
      </c>
      <c r="Q94" s="196">
        <v>4.03</v>
      </c>
      <c r="R94" s="196">
        <v>10.119999999999999</v>
      </c>
      <c r="S94" s="196">
        <v>4.09</v>
      </c>
      <c r="T94" s="196">
        <v>0</v>
      </c>
      <c r="U94" s="196">
        <v>0.75</v>
      </c>
      <c r="V94" s="196">
        <v>4.43</v>
      </c>
      <c r="W94" s="196">
        <v>10.98</v>
      </c>
      <c r="X94" s="196">
        <v>20.53</v>
      </c>
      <c r="Y94" s="196">
        <v>0</v>
      </c>
      <c r="Z94" s="196">
        <v>58.4</v>
      </c>
      <c r="AA94" s="196">
        <v>19.95</v>
      </c>
      <c r="AB94" s="196">
        <v>0</v>
      </c>
      <c r="AC94" s="196">
        <v>1.58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21.53</v>
      </c>
      <c r="G95" s="196">
        <v>0</v>
      </c>
      <c r="H95" s="196">
        <v>0</v>
      </c>
      <c r="I95" s="196">
        <v>20.51</v>
      </c>
      <c r="J95" s="196">
        <v>0</v>
      </c>
      <c r="K95" s="196">
        <v>2.74</v>
      </c>
      <c r="L95" s="196">
        <v>475.3</v>
      </c>
      <c r="M95" s="196">
        <v>1</v>
      </c>
      <c r="N95" s="196">
        <v>1.29</v>
      </c>
      <c r="O95" s="196">
        <v>0</v>
      </c>
      <c r="P95" s="196">
        <v>1.49</v>
      </c>
      <c r="Q95" s="196">
        <v>4.03</v>
      </c>
      <c r="R95" s="196">
        <v>10.119999999999999</v>
      </c>
      <c r="S95" s="196">
        <v>4.09</v>
      </c>
      <c r="T95" s="196">
        <v>0</v>
      </c>
      <c r="U95" s="196">
        <v>0.75</v>
      </c>
      <c r="V95" s="196">
        <v>4.43</v>
      </c>
      <c r="W95" s="196">
        <v>10.98</v>
      </c>
      <c r="X95" s="196">
        <v>20.53</v>
      </c>
      <c r="Y95" s="196">
        <v>0</v>
      </c>
      <c r="Z95" s="196">
        <v>58.4</v>
      </c>
      <c r="AA95" s="196">
        <v>19.95</v>
      </c>
      <c r="AB95" s="196">
        <v>0</v>
      </c>
      <c r="AC95" s="196">
        <v>1.58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21.53</v>
      </c>
      <c r="G96" s="196">
        <v>0</v>
      </c>
      <c r="H96" s="196">
        <v>0</v>
      </c>
      <c r="I96" s="196">
        <v>20.51</v>
      </c>
      <c r="J96" s="196">
        <v>0</v>
      </c>
      <c r="K96" s="196">
        <v>2.75</v>
      </c>
      <c r="L96" s="196">
        <v>475.3</v>
      </c>
      <c r="M96" s="196">
        <v>1</v>
      </c>
      <c r="N96" s="196">
        <v>1.29</v>
      </c>
      <c r="O96" s="196">
        <v>0</v>
      </c>
      <c r="P96" s="196">
        <v>1.49</v>
      </c>
      <c r="Q96" s="196">
        <v>4.03</v>
      </c>
      <c r="R96" s="196">
        <v>10.119999999999999</v>
      </c>
      <c r="S96" s="196">
        <v>4.09</v>
      </c>
      <c r="T96" s="196">
        <v>0</v>
      </c>
      <c r="U96" s="196">
        <v>0.75</v>
      </c>
      <c r="V96" s="196">
        <v>4.43</v>
      </c>
      <c r="W96" s="196">
        <v>10.98</v>
      </c>
      <c r="X96" s="196">
        <v>20.53</v>
      </c>
      <c r="Y96" s="196">
        <v>0</v>
      </c>
      <c r="Z96" s="196">
        <v>58.4</v>
      </c>
      <c r="AA96" s="196">
        <v>19.95</v>
      </c>
      <c r="AB96" s="196">
        <v>0</v>
      </c>
      <c r="AC96" s="196">
        <v>1.58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21.53</v>
      </c>
      <c r="G97" s="196">
        <v>0</v>
      </c>
      <c r="H97" s="196">
        <v>0</v>
      </c>
      <c r="I97" s="196">
        <v>20.51</v>
      </c>
      <c r="J97" s="196">
        <v>0</v>
      </c>
      <c r="K97" s="196">
        <v>2.75</v>
      </c>
      <c r="L97" s="196">
        <v>475.3</v>
      </c>
      <c r="M97" s="196">
        <v>1</v>
      </c>
      <c r="N97" s="196">
        <v>1.29</v>
      </c>
      <c r="O97" s="196">
        <v>0</v>
      </c>
      <c r="P97" s="196">
        <v>1.49</v>
      </c>
      <c r="Q97" s="196">
        <v>4.03</v>
      </c>
      <c r="R97" s="196">
        <v>10.119999999999999</v>
      </c>
      <c r="S97" s="196">
        <v>4.09</v>
      </c>
      <c r="T97" s="196">
        <v>0</v>
      </c>
      <c r="U97" s="196">
        <v>0.75</v>
      </c>
      <c r="V97" s="196">
        <v>4.43</v>
      </c>
      <c r="W97" s="196">
        <v>10.98</v>
      </c>
      <c r="X97" s="196">
        <v>20.53</v>
      </c>
      <c r="Y97" s="196">
        <v>0</v>
      </c>
      <c r="Z97" s="196">
        <v>58.4</v>
      </c>
      <c r="AA97" s="196">
        <v>19.95</v>
      </c>
      <c r="AB97" s="196">
        <v>0</v>
      </c>
      <c r="AC97" s="196">
        <v>1.58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21.53</v>
      </c>
      <c r="G98" s="196">
        <v>0</v>
      </c>
      <c r="H98" s="196">
        <v>0</v>
      </c>
      <c r="I98" s="196">
        <v>20.51</v>
      </c>
      <c r="J98" s="196">
        <v>0</v>
      </c>
      <c r="K98" s="196">
        <v>2.75</v>
      </c>
      <c r="L98" s="196">
        <v>475.3</v>
      </c>
      <c r="M98" s="196">
        <v>1</v>
      </c>
      <c r="N98" s="196">
        <v>1.29</v>
      </c>
      <c r="O98" s="196">
        <v>0</v>
      </c>
      <c r="P98" s="196">
        <v>1.49</v>
      </c>
      <c r="Q98" s="196">
        <v>4.03</v>
      </c>
      <c r="R98" s="196">
        <v>10.119999999999999</v>
      </c>
      <c r="S98" s="196">
        <v>4.09</v>
      </c>
      <c r="T98" s="196">
        <v>0</v>
      </c>
      <c r="U98" s="196">
        <v>0.75</v>
      </c>
      <c r="V98" s="196">
        <v>4.43</v>
      </c>
      <c r="W98" s="196">
        <v>10.98</v>
      </c>
      <c r="X98" s="196">
        <v>20.53</v>
      </c>
      <c r="Y98" s="196">
        <v>0</v>
      </c>
      <c r="Z98" s="196">
        <v>58.4</v>
      </c>
      <c r="AA98" s="196">
        <v>19.95</v>
      </c>
      <c r="AB98" s="196">
        <v>0</v>
      </c>
      <c r="AC98" s="196">
        <v>1.58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0.30844999999999984</v>
      </c>
      <c r="D99">
        <f t="shared" si="0"/>
        <v>0</v>
      </c>
      <c r="E99">
        <f t="shared" si="0"/>
        <v>0</v>
      </c>
      <c r="F99">
        <f t="shared" si="0"/>
        <v>0.51590000000000036</v>
      </c>
      <c r="G99">
        <f t="shared" si="0"/>
        <v>0</v>
      </c>
      <c r="H99">
        <f t="shared" si="0"/>
        <v>0</v>
      </c>
      <c r="I99">
        <f t="shared" si="0"/>
        <v>0.55144000000000026</v>
      </c>
      <c r="J99">
        <f t="shared" si="0"/>
        <v>0</v>
      </c>
      <c r="K99">
        <f t="shared" si="0"/>
        <v>7.8045000000000156E-2</v>
      </c>
      <c r="L99">
        <f t="shared" si="0"/>
        <v>11.163855000000016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3.5262500000000016E-2</v>
      </c>
      <c r="Q99">
        <f t="shared" si="0"/>
        <v>0.1275899999999999</v>
      </c>
      <c r="R99">
        <f t="shared" si="0"/>
        <v>0.17321000000000006</v>
      </c>
      <c r="S99">
        <f t="shared" si="0"/>
        <v>0.13716250000000021</v>
      </c>
      <c r="T99">
        <f t="shared" si="0"/>
        <v>0</v>
      </c>
      <c r="U99">
        <f t="shared" si="0"/>
        <v>2.0842499999999972E-2</v>
      </c>
      <c r="V99">
        <f t="shared" si="0"/>
        <v>8.0940000000000012E-2</v>
      </c>
      <c r="W99">
        <f t="shared" si="0"/>
        <v>0.14507000000000017</v>
      </c>
      <c r="X99">
        <f t="shared" si="0"/>
        <v>0.26236750000000042</v>
      </c>
      <c r="Y99">
        <f t="shared" si="0"/>
        <v>0</v>
      </c>
      <c r="Z99">
        <f t="shared" si="0"/>
        <v>0.72763000000000033</v>
      </c>
      <c r="AA99">
        <f t="shared" si="0"/>
        <v>0.32606250000000053</v>
      </c>
      <c r="AB99">
        <f t="shared" si="0"/>
        <v>0</v>
      </c>
      <c r="AC99">
        <f t="shared" si="0"/>
        <v>3.8092500000000029E-2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0.2970050000000003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-31.805</v>
      </c>
      <c r="G33" s="82">
        <v>-31.805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31.805</v>
      </c>
      <c r="AF33" s="82">
        <v>0</v>
      </c>
      <c r="AG33" s="82">
        <v>0</v>
      </c>
      <c r="AH33" s="82">
        <v>0</v>
      </c>
      <c r="AI33" s="82">
        <v>31.805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31.805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-31.805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318.05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318.05</v>
      </c>
      <c r="DF33" s="81">
        <f t="shared" si="31"/>
        <v>31.805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-31.805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-0.877</v>
      </c>
      <c r="G34" s="82">
        <v>-0.877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0.877</v>
      </c>
      <c r="AF34" s="82">
        <v>0</v>
      </c>
      <c r="AG34" s="82">
        <v>0</v>
      </c>
      <c r="AH34" s="82">
        <v>0</v>
      </c>
      <c r="AI34" s="82">
        <v>0.877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0.877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-0.877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8.77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8.77</v>
      </c>
      <c r="DF34" s="81">
        <f t="shared" si="31"/>
        <v>0.877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-0.877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-44</v>
      </c>
      <c r="D85" s="82">
        <v>0</v>
      </c>
      <c r="E85" s="82">
        <v>0</v>
      </c>
      <c r="F85" s="82">
        <v>0</v>
      </c>
      <c r="G85" s="82">
        <v>-44</v>
      </c>
      <c r="H85" s="76"/>
      <c r="I85" s="31">
        <v>83</v>
      </c>
      <c r="J85" s="82">
        <v>44</v>
      </c>
      <c r="K85" s="82">
        <v>0</v>
      </c>
      <c r="L85" s="82">
        <v>0</v>
      </c>
      <c r="M85" s="82">
        <v>0</v>
      </c>
      <c r="N85" s="82">
        <v>44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44</v>
      </c>
      <c r="DG85" s="81">
        <f t="shared" si="60"/>
        <v>-44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-44</v>
      </c>
      <c r="D86" s="82">
        <v>0</v>
      </c>
      <c r="E86" s="82">
        <v>0</v>
      </c>
      <c r="F86" s="82">
        <v>0</v>
      </c>
      <c r="G86" s="82">
        <v>-44</v>
      </c>
      <c r="H86" s="76"/>
      <c r="I86" s="31">
        <v>84</v>
      </c>
      <c r="J86" s="82">
        <v>44</v>
      </c>
      <c r="K86" s="82">
        <v>0</v>
      </c>
      <c r="L86" s="82">
        <v>0</v>
      </c>
      <c r="M86" s="82">
        <v>0</v>
      </c>
      <c r="N86" s="82">
        <v>44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44</v>
      </c>
      <c r="DG86" s="81">
        <f t="shared" si="60"/>
        <v>-44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-39</v>
      </c>
      <c r="D87" s="82">
        <v>0</v>
      </c>
      <c r="E87" s="82">
        <v>0</v>
      </c>
      <c r="F87" s="82">
        <v>0</v>
      </c>
      <c r="G87" s="82">
        <v>-39</v>
      </c>
      <c r="H87" s="76"/>
      <c r="I87" s="31">
        <v>85</v>
      </c>
      <c r="J87" s="82">
        <v>39</v>
      </c>
      <c r="K87" s="82">
        <v>0</v>
      </c>
      <c r="L87" s="82">
        <v>0</v>
      </c>
      <c r="M87" s="82">
        <v>0</v>
      </c>
      <c r="N87" s="82">
        <v>39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39</v>
      </c>
      <c r="DG87" s="81">
        <f t="shared" si="60"/>
        <v>-39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-44</v>
      </c>
      <c r="D88" s="82">
        <v>0</v>
      </c>
      <c r="E88" s="82">
        <v>0</v>
      </c>
      <c r="F88" s="82">
        <v>0</v>
      </c>
      <c r="G88" s="82">
        <v>-44</v>
      </c>
      <c r="H88" s="76"/>
      <c r="I88" s="31">
        <v>86</v>
      </c>
      <c r="J88" s="82">
        <v>44</v>
      </c>
      <c r="K88" s="82">
        <v>0</v>
      </c>
      <c r="L88" s="82">
        <v>0</v>
      </c>
      <c r="M88" s="82">
        <v>0</v>
      </c>
      <c r="N88" s="82">
        <v>44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44</v>
      </c>
      <c r="DG88" s="81">
        <f t="shared" si="60"/>
        <v>-44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-42</v>
      </c>
      <c r="D89" s="82">
        <v>0</v>
      </c>
      <c r="E89" s="82">
        <v>0</v>
      </c>
      <c r="F89" s="82">
        <v>0</v>
      </c>
      <c r="G89" s="82">
        <v>-42</v>
      </c>
      <c r="H89" s="76"/>
      <c r="I89" s="31">
        <v>87</v>
      </c>
      <c r="J89" s="82">
        <v>42</v>
      </c>
      <c r="K89" s="82">
        <v>0</v>
      </c>
      <c r="L89" s="82">
        <v>0</v>
      </c>
      <c r="M89" s="82">
        <v>0</v>
      </c>
      <c r="N89" s="82">
        <v>42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42</v>
      </c>
      <c r="DG89" s="81">
        <f t="shared" si="60"/>
        <v>-42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-28</v>
      </c>
      <c r="D90" s="82">
        <v>0</v>
      </c>
      <c r="E90" s="82">
        <v>0</v>
      </c>
      <c r="F90" s="82">
        <v>0</v>
      </c>
      <c r="G90" s="82">
        <v>-28</v>
      </c>
      <c r="H90" s="76"/>
      <c r="I90" s="31">
        <v>88</v>
      </c>
      <c r="J90" s="82">
        <v>28</v>
      </c>
      <c r="K90" s="82">
        <v>0</v>
      </c>
      <c r="L90" s="82">
        <v>0</v>
      </c>
      <c r="M90" s="82">
        <v>0</v>
      </c>
      <c r="N90" s="82">
        <v>28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28</v>
      </c>
      <c r="DG90" s="81">
        <f t="shared" si="60"/>
        <v>-28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6.0249999999999998E-2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-6.0249999999999998E-2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8.1705000000000007E-3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-8.1705000000000007E-3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6.0249999999999998E-2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6.0249999999999998E-2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8.1705000000000007E-3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8.1705000000000007E-3</v>
      </c>
      <c r="DE99" s="86"/>
      <c r="DF99" s="81">
        <f t="shared" si="59"/>
        <v>6.8420499999999995E-2</v>
      </c>
      <c r="DG99" s="81">
        <f t="shared" si="60"/>
        <v>-6.0249999999999998E-2</v>
      </c>
      <c r="DH99" s="81">
        <f t="shared" si="61"/>
        <v>0</v>
      </c>
      <c r="DI99" s="81">
        <f t="shared" si="62"/>
        <v>0</v>
      </c>
      <c r="DJ99" s="81">
        <f t="shared" si="63"/>
        <v>-8.1705000000000007E-3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180</v>
      </c>
      <c r="H3" s="175">
        <f t="shared" ref="H3:H66" ca="1" si="2">INDIRECT("ISGS_Delhi_pp!" &amp; $V$3 &amp; X3)</f>
        <v>173.61</v>
      </c>
      <c r="I3" s="179">
        <f ca="1">INDIRECT("BRPL_EOD!" &amp; $V$3 &amp; X3)</f>
        <v>135.03</v>
      </c>
      <c r="J3" s="177">
        <f ca="1">INDIRECT("BYPL_EOD!" &amp; $V$3 &amp; X3)</f>
        <v>38.58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173.61</v>
      </c>
      <c r="N3" s="176">
        <f ca="1">INDIRECT("BRPL_ISGS_exbus!" &amp; $V$3 &amp; X3)</f>
        <v>140</v>
      </c>
      <c r="O3" s="177">
        <f ca="1">INDIRECT("BYPL_ISGS_exbus!" &amp; $V$3 &amp; X3)</f>
        <v>39.999999999999993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180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180</v>
      </c>
      <c r="H4" s="183">
        <f t="shared" ca="1" si="2"/>
        <v>173.61</v>
      </c>
      <c r="I4" s="184">
        <f t="shared" ref="I4:I67" ca="1" si="5">INDIRECT("BRPL_EOD!" &amp; $V$3 &amp; X4)</f>
        <v>135.03</v>
      </c>
      <c r="J4" s="181">
        <f t="shared" ref="J4:J67" ca="1" si="6">INDIRECT("BYPL_EOD!" &amp; $V$3 &amp; X4)</f>
        <v>38.58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173.61</v>
      </c>
      <c r="N4" s="180">
        <f t="shared" ref="N4:N67" ca="1" si="10">INDIRECT("BRPL_ISGS_exbus!" &amp; $V$3 &amp; X4)</f>
        <v>140</v>
      </c>
      <c r="O4" s="181">
        <f t="shared" ref="O4:O67" ca="1" si="11">INDIRECT("BYPL_ISGS_exbus!" &amp; $V$3 &amp; X4)</f>
        <v>39.999999999999993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180</v>
      </c>
      <c r="H5" s="183">
        <f t="shared" ca="1" si="2"/>
        <v>173.61</v>
      </c>
      <c r="I5" s="184">
        <f t="shared" ca="1" si="5"/>
        <v>135.03</v>
      </c>
      <c r="J5" s="181">
        <f t="shared" ca="1" si="6"/>
        <v>38.58</v>
      </c>
      <c r="K5" s="181">
        <f t="shared" ca="1" si="7"/>
        <v>0</v>
      </c>
      <c r="L5" s="181">
        <f t="shared" ca="1" si="8"/>
        <v>0</v>
      </c>
      <c r="M5" s="182">
        <f t="shared" ca="1" si="9"/>
        <v>173.61</v>
      </c>
      <c r="N5" s="180">
        <f t="shared" ca="1" si="10"/>
        <v>140</v>
      </c>
      <c r="O5" s="181">
        <f t="shared" ca="1" si="11"/>
        <v>39.999999999999993</v>
      </c>
      <c r="P5" s="181">
        <f t="shared" ca="1" si="12"/>
        <v>0</v>
      </c>
      <c r="Q5" s="181">
        <f t="shared" ca="1" si="13"/>
        <v>0</v>
      </c>
      <c r="R5" s="182">
        <f t="shared" ca="1" si="14"/>
        <v>180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180</v>
      </c>
      <c r="H6" s="183">
        <f t="shared" ca="1" si="2"/>
        <v>173.61</v>
      </c>
      <c r="I6" s="184">
        <f t="shared" ca="1" si="5"/>
        <v>135.03</v>
      </c>
      <c r="J6" s="181">
        <f t="shared" ca="1" si="6"/>
        <v>38.58</v>
      </c>
      <c r="K6" s="181">
        <f t="shared" ca="1" si="7"/>
        <v>0</v>
      </c>
      <c r="L6" s="181">
        <f t="shared" ca="1" si="8"/>
        <v>0</v>
      </c>
      <c r="M6" s="182">
        <f t="shared" ca="1" si="9"/>
        <v>173.61</v>
      </c>
      <c r="N6" s="180">
        <f t="shared" ca="1" si="10"/>
        <v>140</v>
      </c>
      <c r="O6" s="181">
        <f t="shared" ca="1" si="11"/>
        <v>39.999999999999993</v>
      </c>
      <c r="P6" s="181">
        <f t="shared" ca="1" si="12"/>
        <v>0</v>
      </c>
      <c r="Q6" s="181">
        <f t="shared" ca="1" si="13"/>
        <v>0</v>
      </c>
      <c r="R6" s="182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173.61</v>
      </c>
      <c r="I7" s="184">
        <f t="shared" ca="1" si="5"/>
        <v>135.03</v>
      </c>
      <c r="J7" s="181">
        <f t="shared" ca="1" si="6"/>
        <v>38.58</v>
      </c>
      <c r="K7" s="181">
        <f t="shared" ca="1" si="7"/>
        <v>0</v>
      </c>
      <c r="L7" s="181">
        <f t="shared" ca="1" si="8"/>
        <v>0</v>
      </c>
      <c r="M7" s="182">
        <f t="shared" ca="1" si="9"/>
        <v>173.61</v>
      </c>
      <c r="N7" s="180">
        <f t="shared" ca="1" si="10"/>
        <v>140</v>
      </c>
      <c r="O7" s="181">
        <f t="shared" ca="1" si="11"/>
        <v>39.999999999999993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173.61</v>
      </c>
      <c r="I8" s="184">
        <f t="shared" ca="1" si="5"/>
        <v>135.03</v>
      </c>
      <c r="J8" s="181">
        <f t="shared" ca="1" si="6"/>
        <v>38.58</v>
      </c>
      <c r="K8" s="181">
        <f t="shared" ca="1" si="7"/>
        <v>0</v>
      </c>
      <c r="L8" s="181">
        <f t="shared" ca="1" si="8"/>
        <v>0</v>
      </c>
      <c r="M8" s="182">
        <f t="shared" ca="1" si="9"/>
        <v>173.61</v>
      </c>
      <c r="N8" s="180">
        <f t="shared" ca="1" si="10"/>
        <v>140</v>
      </c>
      <c r="O8" s="181">
        <f t="shared" ca="1" si="11"/>
        <v>39.999999999999993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173.61</v>
      </c>
      <c r="I9" s="184">
        <f t="shared" ca="1" si="5"/>
        <v>135.03</v>
      </c>
      <c r="J9" s="181">
        <f t="shared" ca="1" si="6"/>
        <v>38.58</v>
      </c>
      <c r="K9" s="181">
        <f t="shared" ca="1" si="7"/>
        <v>0</v>
      </c>
      <c r="L9" s="181">
        <f t="shared" ca="1" si="8"/>
        <v>0</v>
      </c>
      <c r="M9" s="182">
        <f t="shared" ca="1" si="9"/>
        <v>173.61</v>
      </c>
      <c r="N9" s="180">
        <f t="shared" ca="1" si="10"/>
        <v>140</v>
      </c>
      <c r="O9" s="181">
        <f t="shared" ca="1" si="11"/>
        <v>39.999999999999993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173.61</v>
      </c>
      <c r="I10" s="184">
        <f t="shared" ca="1" si="5"/>
        <v>135.03</v>
      </c>
      <c r="J10" s="181">
        <f t="shared" ca="1" si="6"/>
        <v>38.58</v>
      </c>
      <c r="K10" s="181">
        <f t="shared" ca="1" si="7"/>
        <v>0</v>
      </c>
      <c r="L10" s="181">
        <f t="shared" ca="1" si="8"/>
        <v>0</v>
      </c>
      <c r="M10" s="182">
        <f t="shared" ca="1" si="9"/>
        <v>173.61</v>
      </c>
      <c r="N10" s="180">
        <f t="shared" ca="1" si="10"/>
        <v>140</v>
      </c>
      <c r="O10" s="181">
        <f t="shared" ca="1" si="11"/>
        <v>39.999999999999993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180</v>
      </c>
      <c r="H11" s="183">
        <f t="shared" ca="1" si="2"/>
        <v>173.61</v>
      </c>
      <c r="I11" s="184">
        <f t="shared" ca="1" si="5"/>
        <v>135.03</v>
      </c>
      <c r="J11" s="181">
        <f t="shared" ca="1" si="6"/>
        <v>38.58</v>
      </c>
      <c r="K11" s="181">
        <f t="shared" ca="1" si="7"/>
        <v>0</v>
      </c>
      <c r="L11" s="181">
        <f t="shared" ca="1" si="8"/>
        <v>0</v>
      </c>
      <c r="M11" s="182">
        <f t="shared" ca="1" si="9"/>
        <v>173.61</v>
      </c>
      <c r="N11" s="180">
        <f t="shared" ca="1" si="10"/>
        <v>140</v>
      </c>
      <c r="O11" s="181">
        <f t="shared" ca="1" si="11"/>
        <v>39.999999999999993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180</v>
      </c>
      <c r="H12" s="183">
        <f t="shared" ca="1" si="2"/>
        <v>173.61</v>
      </c>
      <c r="I12" s="184">
        <f t="shared" ca="1" si="5"/>
        <v>135.03</v>
      </c>
      <c r="J12" s="181">
        <f t="shared" ca="1" si="6"/>
        <v>38.58</v>
      </c>
      <c r="K12" s="181">
        <f t="shared" ca="1" si="7"/>
        <v>0</v>
      </c>
      <c r="L12" s="181">
        <f t="shared" ca="1" si="8"/>
        <v>0</v>
      </c>
      <c r="M12" s="182">
        <f t="shared" ca="1" si="9"/>
        <v>173.61</v>
      </c>
      <c r="N12" s="180">
        <f t="shared" ca="1" si="10"/>
        <v>140</v>
      </c>
      <c r="O12" s="181">
        <f t="shared" ca="1" si="11"/>
        <v>39.999999999999993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180</v>
      </c>
      <c r="H13" s="183">
        <f t="shared" ca="1" si="2"/>
        <v>173.61</v>
      </c>
      <c r="I13" s="184">
        <f t="shared" ca="1" si="5"/>
        <v>135.03</v>
      </c>
      <c r="J13" s="181">
        <f t="shared" ca="1" si="6"/>
        <v>38.58</v>
      </c>
      <c r="K13" s="181">
        <f t="shared" ca="1" si="7"/>
        <v>0</v>
      </c>
      <c r="L13" s="181">
        <f t="shared" ca="1" si="8"/>
        <v>0</v>
      </c>
      <c r="M13" s="182">
        <f t="shared" ca="1" si="9"/>
        <v>173.61</v>
      </c>
      <c r="N13" s="180">
        <f t="shared" ca="1" si="10"/>
        <v>140</v>
      </c>
      <c r="O13" s="181">
        <f t="shared" ca="1" si="11"/>
        <v>39.999999999999993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180</v>
      </c>
      <c r="H14" s="183">
        <f t="shared" ca="1" si="2"/>
        <v>173.61</v>
      </c>
      <c r="I14" s="184">
        <f t="shared" ca="1" si="5"/>
        <v>135.03</v>
      </c>
      <c r="J14" s="181">
        <f t="shared" ca="1" si="6"/>
        <v>38.58</v>
      </c>
      <c r="K14" s="181">
        <f t="shared" ca="1" si="7"/>
        <v>0</v>
      </c>
      <c r="L14" s="181">
        <f t="shared" ca="1" si="8"/>
        <v>0</v>
      </c>
      <c r="M14" s="182">
        <f t="shared" ca="1" si="9"/>
        <v>173.61</v>
      </c>
      <c r="N14" s="180">
        <f t="shared" ca="1" si="10"/>
        <v>140</v>
      </c>
      <c r="O14" s="181">
        <f t="shared" ca="1" si="11"/>
        <v>39.999999999999993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180</v>
      </c>
      <c r="H15" s="183">
        <f t="shared" ca="1" si="2"/>
        <v>173.61</v>
      </c>
      <c r="I15" s="184">
        <f t="shared" ca="1" si="5"/>
        <v>135.03</v>
      </c>
      <c r="J15" s="181">
        <f t="shared" ca="1" si="6"/>
        <v>38.58</v>
      </c>
      <c r="K15" s="181">
        <f t="shared" ca="1" si="7"/>
        <v>0</v>
      </c>
      <c r="L15" s="181">
        <f t="shared" ca="1" si="8"/>
        <v>0</v>
      </c>
      <c r="M15" s="182">
        <f t="shared" ca="1" si="9"/>
        <v>173.61</v>
      </c>
      <c r="N15" s="180">
        <f t="shared" ca="1" si="10"/>
        <v>140</v>
      </c>
      <c r="O15" s="181">
        <f t="shared" ca="1" si="11"/>
        <v>39.999999999999993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180</v>
      </c>
      <c r="H16" s="183">
        <f t="shared" ca="1" si="2"/>
        <v>173.61</v>
      </c>
      <c r="I16" s="184">
        <f t="shared" ca="1" si="5"/>
        <v>135.03</v>
      </c>
      <c r="J16" s="181">
        <f t="shared" ca="1" si="6"/>
        <v>38.58</v>
      </c>
      <c r="K16" s="181">
        <f t="shared" ca="1" si="7"/>
        <v>0</v>
      </c>
      <c r="L16" s="181">
        <f t="shared" ca="1" si="8"/>
        <v>0</v>
      </c>
      <c r="M16" s="182">
        <f t="shared" ca="1" si="9"/>
        <v>173.61</v>
      </c>
      <c r="N16" s="180">
        <f t="shared" ca="1" si="10"/>
        <v>140</v>
      </c>
      <c r="O16" s="181">
        <f t="shared" ca="1" si="11"/>
        <v>39.999999999999993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180</v>
      </c>
      <c r="H17" s="183">
        <f t="shared" ca="1" si="2"/>
        <v>173.61</v>
      </c>
      <c r="I17" s="184">
        <f t="shared" ca="1" si="5"/>
        <v>135.03</v>
      </c>
      <c r="J17" s="181">
        <f t="shared" ca="1" si="6"/>
        <v>38.58</v>
      </c>
      <c r="K17" s="181">
        <f t="shared" ca="1" si="7"/>
        <v>0</v>
      </c>
      <c r="L17" s="181">
        <f t="shared" ca="1" si="8"/>
        <v>0</v>
      </c>
      <c r="M17" s="182">
        <f t="shared" ca="1" si="9"/>
        <v>173.61</v>
      </c>
      <c r="N17" s="180">
        <f t="shared" ca="1" si="10"/>
        <v>140</v>
      </c>
      <c r="O17" s="181">
        <f t="shared" ca="1" si="11"/>
        <v>39.999999999999993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180</v>
      </c>
      <c r="H18" s="183">
        <f t="shared" ca="1" si="2"/>
        <v>173.61</v>
      </c>
      <c r="I18" s="184">
        <f t="shared" ca="1" si="5"/>
        <v>135.03</v>
      </c>
      <c r="J18" s="181">
        <f t="shared" ca="1" si="6"/>
        <v>38.58</v>
      </c>
      <c r="K18" s="181">
        <f t="shared" ca="1" si="7"/>
        <v>0</v>
      </c>
      <c r="L18" s="181">
        <f t="shared" ca="1" si="8"/>
        <v>0</v>
      </c>
      <c r="M18" s="182">
        <f t="shared" ca="1" si="9"/>
        <v>173.61</v>
      </c>
      <c r="N18" s="180">
        <f t="shared" ca="1" si="10"/>
        <v>140</v>
      </c>
      <c r="O18" s="181">
        <f t="shared" ca="1" si="11"/>
        <v>39.999999999999993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180</v>
      </c>
      <c r="H19" s="183">
        <f t="shared" ca="1" si="2"/>
        <v>173.61</v>
      </c>
      <c r="I19" s="184">
        <f t="shared" ca="1" si="5"/>
        <v>135.03</v>
      </c>
      <c r="J19" s="181">
        <f t="shared" ca="1" si="6"/>
        <v>38.58</v>
      </c>
      <c r="K19" s="181">
        <f t="shared" ca="1" si="7"/>
        <v>0</v>
      </c>
      <c r="L19" s="181">
        <f t="shared" ca="1" si="8"/>
        <v>0</v>
      </c>
      <c r="M19" s="182">
        <f t="shared" ca="1" si="9"/>
        <v>173.61</v>
      </c>
      <c r="N19" s="180">
        <f t="shared" ca="1" si="10"/>
        <v>140</v>
      </c>
      <c r="O19" s="181">
        <f t="shared" ca="1" si="11"/>
        <v>39.999999999999993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180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180</v>
      </c>
      <c r="H20" s="183">
        <f t="shared" ca="1" si="2"/>
        <v>173.61</v>
      </c>
      <c r="I20" s="184">
        <f t="shared" ca="1" si="5"/>
        <v>135.03</v>
      </c>
      <c r="J20" s="181">
        <f t="shared" ca="1" si="6"/>
        <v>38.58</v>
      </c>
      <c r="K20" s="181">
        <f t="shared" ca="1" si="7"/>
        <v>0</v>
      </c>
      <c r="L20" s="181">
        <f t="shared" ca="1" si="8"/>
        <v>0</v>
      </c>
      <c r="M20" s="182">
        <f t="shared" ca="1" si="9"/>
        <v>173.61</v>
      </c>
      <c r="N20" s="180">
        <f t="shared" ca="1" si="10"/>
        <v>140</v>
      </c>
      <c r="O20" s="181">
        <f t="shared" ca="1" si="11"/>
        <v>39.999999999999993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180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180</v>
      </c>
      <c r="H21" s="183">
        <f t="shared" ca="1" si="2"/>
        <v>173.61</v>
      </c>
      <c r="I21" s="184">
        <f t="shared" ca="1" si="5"/>
        <v>135.03</v>
      </c>
      <c r="J21" s="181">
        <f t="shared" ca="1" si="6"/>
        <v>38.58</v>
      </c>
      <c r="K21" s="181">
        <f t="shared" ca="1" si="7"/>
        <v>0</v>
      </c>
      <c r="L21" s="181">
        <f t="shared" ca="1" si="8"/>
        <v>0</v>
      </c>
      <c r="M21" s="182">
        <f t="shared" ca="1" si="9"/>
        <v>173.61</v>
      </c>
      <c r="N21" s="180">
        <f t="shared" ca="1" si="10"/>
        <v>140</v>
      </c>
      <c r="O21" s="181">
        <f t="shared" ca="1" si="11"/>
        <v>39.999999999999993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180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180</v>
      </c>
      <c r="H22" s="183">
        <f t="shared" ca="1" si="2"/>
        <v>173.61</v>
      </c>
      <c r="I22" s="184">
        <f t="shared" ca="1" si="5"/>
        <v>135.03</v>
      </c>
      <c r="J22" s="181">
        <f t="shared" ca="1" si="6"/>
        <v>38.58</v>
      </c>
      <c r="K22" s="181">
        <f t="shared" ca="1" si="7"/>
        <v>0</v>
      </c>
      <c r="L22" s="181">
        <f t="shared" ca="1" si="8"/>
        <v>0</v>
      </c>
      <c r="M22" s="182">
        <f t="shared" ca="1" si="9"/>
        <v>173.61</v>
      </c>
      <c r="N22" s="180">
        <f t="shared" ca="1" si="10"/>
        <v>140</v>
      </c>
      <c r="O22" s="181">
        <f t="shared" ca="1" si="11"/>
        <v>39.999999999999993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180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180</v>
      </c>
      <c r="H23" s="183">
        <f t="shared" ca="1" si="2"/>
        <v>173.61</v>
      </c>
      <c r="I23" s="184">
        <f t="shared" ca="1" si="5"/>
        <v>135.03</v>
      </c>
      <c r="J23" s="181">
        <f t="shared" ca="1" si="6"/>
        <v>38.58</v>
      </c>
      <c r="K23" s="181">
        <f t="shared" ca="1" si="7"/>
        <v>0</v>
      </c>
      <c r="L23" s="181">
        <f t="shared" ca="1" si="8"/>
        <v>0</v>
      </c>
      <c r="M23" s="182">
        <f t="shared" ca="1" si="9"/>
        <v>173.61</v>
      </c>
      <c r="N23" s="180">
        <f t="shared" ca="1" si="10"/>
        <v>140</v>
      </c>
      <c r="O23" s="181">
        <f t="shared" ca="1" si="11"/>
        <v>39.999999999999993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180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180</v>
      </c>
      <c r="H24" s="183">
        <f t="shared" ca="1" si="2"/>
        <v>173.61</v>
      </c>
      <c r="I24" s="184">
        <f t="shared" ca="1" si="5"/>
        <v>135.03</v>
      </c>
      <c r="J24" s="181">
        <f t="shared" ca="1" si="6"/>
        <v>38.58</v>
      </c>
      <c r="K24" s="181">
        <f t="shared" ca="1" si="7"/>
        <v>0</v>
      </c>
      <c r="L24" s="181">
        <f t="shared" ca="1" si="8"/>
        <v>0</v>
      </c>
      <c r="M24" s="182">
        <f t="shared" ca="1" si="9"/>
        <v>173.61</v>
      </c>
      <c r="N24" s="180">
        <f t="shared" ca="1" si="10"/>
        <v>140</v>
      </c>
      <c r="O24" s="181">
        <f t="shared" ca="1" si="11"/>
        <v>39.999999999999993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180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180</v>
      </c>
      <c r="H25" s="183">
        <f t="shared" ca="1" si="2"/>
        <v>173.61</v>
      </c>
      <c r="I25" s="184">
        <f t="shared" ca="1" si="5"/>
        <v>135.03</v>
      </c>
      <c r="J25" s="181">
        <f t="shared" ca="1" si="6"/>
        <v>38.58</v>
      </c>
      <c r="K25" s="181">
        <f t="shared" ca="1" si="7"/>
        <v>0</v>
      </c>
      <c r="L25" s="181">
        <f t="shared" ca="1" si="8"/>
        <v>0</v>
      </c>
      <c r="M25" s="182">
        <f t="shared" ca="1" si="9"/>
        <v>173.61</v>
      </c>
      <c r="N25" s="180">
        <f t="shared" ca="1" si="10"/>
        <v>140</v>
      </c>
      <c r="O25" s="181">
        <f t="shared" ca="1" si="11"/>
        <v>39.999999999999993</v>
      </c>
      <c r="P25" s="181">
        <f t="shared" ca="1" si="12"/>
        <v>0</v>
      </c>
      <c r="Q25" s="181">
        <f t="shared" ca="1" si="13"/>
        <v>0</v>
      </c>
      <c r="R25" s="182">
        <f t="shared" ca="1" si="14"/>
        <v>180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180</v>
      </c>
      <c r="H26" s="183">
        <f t="shared" ca="1" si="2"/>
        <v>173.61</v>
      </c>
      <c r="I26" s="184">
        <f t="shared" ca="1" si="5"/>
        <v>135.03</v>
      </c>
      <c r="J26" s="181">
        <f t="shared" ca="1" si="6"/>
        <v>38.58</v>
      </c>
      <c r="K26" s="181">
        <f t="shared" ca="1" si="7"/>
        <v>0</v>
      </c>
      <c r="L26" s="181">
        <f t="shared" ca="1" si="8"/>
        <v>0</v>
      </c>
      <c r="M26" s="182">
        <f t="shared" ca="1" si="9"/>
        <v>173.61</v>
      </c>
      <c r="N26" s="180">
        <f t="shared" ca="1" si="10"/>
        <v>140</v>
      </c>
      <c r="O26" s="181">
        <f t="shared" ca="1" si="11"/>
        <v>39.999999999999993</v>
      </c>
      <c r="P26" s="181">
        <f t="shared" ca="1" si="12"/>
        <v>0</v>
      </c>
      <c r="Q26" s="181">
        <f t="shared" ca="1" si="13"/>
        <v>0</v>
      </c>
      <c r="R26" s="182">
        <f t="shared" ca="1" si="14"/>
        <v>180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215</v>
      </c>
      <c r="H27" s="183">
        <f t="shared" ca="1" si="2"/>
        <v>207.36750000000001</v>
      </c>
      <c r="I27" s="184">
        <f t="shared" ca="1" si="5"/>
        <v>171.77</v>
      </c>
      <c r="J27" s="181">
        <f t="shared" ca="1" si="6"/>
        <v>35.6</v>
      </c>
      <c r="K27" s="181">
        <f t="shared" ca="1" si="7"/>
        <v>0</v>
      </c>
      <c r="L27" s="181">
        <f t="shared" ca="1" si="8"/>
        <v>0</v>
      </c>
      <c r="M27" s="182">
        <f t="shared" ca="1" si="9"/>
        <v>207.37</v>
      </c>
      <c r="N27" s="180">
        <f t="shared" ca="1" si="10"/>
        <v>178.09012875536479</v>
      </c>
      <c r="O27" s="181">
        <f t="shared" ca="1" si="11"/>
        <v>36.909871244635198</v>
      </c>
      <c r="P27" s="181">
        <f t="shared" ca="1" si="12"/>
        <v>0</v>
      </c>
      <c r="Q27" s="181">
        <f t="shared" ca="1" si="13"/>
        <v>0</v>
      </c>
      <c r="R27" s="182">
        <f t="shared" ca="1" si="14"/>
        <v>215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215</v>
      </c>
      <c r="H28" s="183">
        <f t="shared" ca="1" si="2"/>
        <v>207.36750000000001</v>
      </c>
      <c r="I28" s="184">
        <f t="shared" ca="1" si="5"/>
        <v>160</v>
      </c>
      <c r="J28" s="181">
        <f t="shared" ca="1" si="6"/>
        <v>44.81</v>
      </c>
      <c r="K28" s="181">
        <f t="shared" ca="1" si="7"/>
        <v>2.56</v>
      </c>
      <c r="L28" s="181">
        <f t="shared" ca="1" si="8"/>
        <v>0</v>
      </c>
      <c r="M28" s="182">
        <f t="shared" ca="1" si="9"/>
        <v>207.37</v>
      </c>
      <c r="N28" s="180">
        <f t="shared" ca="1" si="10"/>
        <v>165.88706177364131</v>
      </c>
      <c r="O28" s="181">
        <f t="shared" ca="1" si="11"/>
        <v>46.458745237980423</v>
      </c>
      <c r="P28" s="181">
        <f t="shared" ca="1" si="12"/>
        <v>2.6541929883782611</v>
      </c>
      <c r="Q28" s="181">
        <f t="shared" ca="1" si="13"/>
        <v>0</v>
      </c>
      <c r="R28" s="182">
        <f t="shared" ca="1" si="14"/>
        <v>215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210</v>
      </c>
      <c r="H29" s="183">
        <f t="shared" ca="1" si="2"/>
        <v>202.54499999999999</v>
      </c>
      <c r="I29" s="184">
        <f t="shared" ca="1" si="5"/>
        <v>163.97</v>
      </c>
      <c r="J29" s="181">
        <f t="shared" ca="1" si="6"/>
        <v>38.58</v>
      </c>
      <c r="K29" s="181">
        <f t="shared" ca="1" si="7"/>
        <v>0</v>
      </c>
      <c r="L29" s="181">
        <f t="shared" ca="1" si="8"/>
        <v>0</v>
      </c>
      <c r="M29" s="182">
        <f t="shared" ca="1" si="9"/>
        <v>202.55</v>
      </c>
      <c r="N29" s="180">
        <f t="shared" ca="1" si="10"/>
        <v>170.00098741051593</v>
      </c>
      <c r="O29" s="181">
        <f t="shared" ca="1" si="11"/>
        <v>39.999012589484074</v>
      </c>
      <c r="P29" s="181">
        <f t="shared" ca="1" si="12"/>
        <v>0</v>
      </c>
      <c r="Q29" s="181">
        <f t="shared" ca="1" si="13"/>
        <v>0</v>
      </c>
      <c r="R29" s="182">
        <f t="shared" ca="1" si="14"/>
        <v>210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200</v>
      </c>
      <c r="H30" s="183">
        <f t="shared" ca="1" si="2"/>
        <v>192.9</v>
      </c>
      <c r="I30" s="184">
        <f t="shared" ca="1" si="5"/>
        <v>154.32</v>
      </c>
      <c r="J30" s="181">
        <f t="shared" ca="1" si="6"/>
        <v>38.58</v>
      </c>
      <c r="K30" s="181">
        <f t="shared" ca="1" si="7"/>
        <v>0</v>
      </c>
      <c r="L30" s="181">
        <f t="shared" ca="1" si="8"/>
        <v>0</v>
      </c>
      <c r="M30" s="182">
        <f t="shared" ca="1" si="9"/>
        <v>192.89999999999998</v>
      </c>
      <c r="N30" s="180">
        <f t="shared" ca="1" si="10"/>
        <v>160</v>
      </c>
      <c r="O30" s="181">
        <f t="shared" ca="1" si="11"/>
        <v>40</v>
      </c>
      <c r="P30" s="181">
        <f t="shared" ca="1" si="12"/>
        <v>0</v>
      </c>
      <c r="Q30" s="181">
        <f t="shared" ca="1" si="13"/>
        <v>0</v>
      </c>
      <c r="R30" s="182">
        <f t="shared" ca="1" si="14"/>
        <v>200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219.889464</v>
      </c>
      <c r="H31" s="183">
        <f t="shared" ca="1" si="2"/>
        <v>212.08338800000001</v>
      </c>
      <c r="I31" s="184">
        <f t="shared" ca="1" si="5"/>
        <v>175.36</v>
      </c>
      <c r="J31" s="181">
        <f t="shared" ca="1" si="6"/>
        <v>36.72</v>
      </c>
      <c r="K31" s="181">
        <f t="shared" ca="1" si="7"/>
        <v>0</v>
      </c>
      <c r="L31" s="181">
        <f t="shared" ca="1" si="8"/>
        <v>0</v>
      </c>
      <c r="M31" s="182">
        <f t="shared" ca="1" si="9"/>
        <v>212.08</v>
      </c>
      <c r="N31" s="180">
        <f t="shared" ca="1" si="10"/>
        <v>181.81731614032441</v>
      </c>
      <c r="O31" s="181">
        <f t="shared" ca="1" si="11"/>
        <v>38.072147859675589</v>
      </c>
      <c r="P31" s="181">
        <f t="shared" ca="1" si="12"/>
        <v>0</v>
      </c>
      <c r="Q31" s="181">
        <f t="shared" ca="1" si="13"/>
        <v>0</v>
      </c>
      <c r="R31" s="182">
        <f t="shared" ca="1" si="14"/>
        <v>219.889464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270.288974</v>
      </c>
      <c r="H32" s="183">
        <f t="shared" ca="1" si="2"/>
        <v>260.693715</v>
      </c>
      <c r="I32" s="184">
        <f t="shared" ca="1" si="5"/>
        <v>225.32</v>
      </c>
      <c r="J32" s="181">
        <f t="shared" ca="1" si="6"/>
        <v>35.369999999999997</v>
      </c>
      <c r="K32" s="181">
        <f t="shared" ca="1" si="7"/>
        <v>0</v>
      </c>
      <c r="L32" s="181">
        <f t="shared" ca="1" si="8"/>
        <v>0</v>
      </c>
      <c r="M32" s="182">
        <f t="shared" ca="1" si="9"/>
        <v>260.69</v>
      </c>
      <c r="N32" s="180">
        <f t="shared" ca="1" si="10"/>
        <v>233.61660064321606</v>
      </c>
      <c r="O32" s="181">
        <f t="shared" ca="1" si="11"/>
        <v>36.672373356783915</v>
      </c>
      <c r="P32" s="181">
        <f t="shared" ca="1" si="12"/>
        <v>0</v>
      </c>
      <c r="Q32" s="181">
        <f t="shared" ca="1" si="13"/>
        <v>0</v>
      </c>
      <c r="R32" s="182">
        <f t="shared" ca="1" si="14"/>
        <v>270.288974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294.80380000000002</v>
      </c>
      <c r="H33" s="183">
        <f t="shared" ca="1" si="2"/>
        <v>284.33826499999998</v>
      </c>
      <c r="I33" s="184">
        <f t="shared" ca="1" si="5"/>
        <v>245.76</v>
      </c>
      <c r="J33" s="181">
        <f t="shared" ca="1" si="6"/>
        <v>38.58</v>
      </c>
      <c r="K33" s="181">
        <f t="shared" ca="1" si="7"/>
        <v>0</v>
      </c>
      <c r="L33" s="181">
        <f t="shared" ca="1" si="8"/>
        <v>0</v>
      </c>
      <c r="M33" s="182">
        <f t="shared" ca="1" si="9"/>
        <v>284.33999999999997</v>
      </c>
      <c r="N33" s="180">
        <f t="shared" ca="1" si="10"/>
        <v>254.80404405992829</v>
      </c>
      <c r="O33" s="181">
        <f t="shared" ca="1" si="11"/>
        <v>39.999755940071751</v>
      </c>
      <c r="P33" s="181">
        <f t="shared" ca="1" si="12"/>
        <v>0</v>
      </c>
      <c r="Q33" s="181">
        <f t="shared" ca="1" si="13"/>
        <v>0</v>
      </c>
      <c r="R33" s="182">
        <f t="shared" ca="1" si="14"/>
        <v>294.80380000000002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294.80380000000002</v>
      </c>
      <c r="H34" s="183">
        <f t="shared" ca="1" si="2"/>
        <v>284.33826499999998</v>
      </c>
      <c r="I34" s="184">
        <f t="shared" ca="1" si="5"/>
        <v>245.76</v>
      </c>
      <c r="J34" s="181">
        <f t="shared" ca="1" si="6"/>
        <v>38.58</v>
      </c>
      <c r="K34" s="181">
        <f t="shared" ca="1" si="7"/>
        <v>0</v>
      </c>
      <c r="L34" s="181">
        <f t="shared" ca="1" si="8"/>
        <v>0</v>
      </c>
      <c r="M34" s="182">
        <f t="shared" ca="1" si="9"/>
        <v>284.33999999999997</v>
      </c>
      <c r="N34" s="180">
        <f t="shared" ca="1" si="10"/>
        <v>254.80404405992829</v>
      </c>
      <c r="O34" s="181">
        <f t="shared" ca="1" si="11"/>
        <v>39.999755940071751</v>
      </c>
      <c r="P34" s="181">
        <f t="shared" ca="1" si="12"/>
        <v>0</v>
      </c>
      <c r="Q34" s="181">
        <f t="shared" ca="1" si="13"/>
        <v>0</v>
      </c>
      <c r="R34" s="182">
        <f t="shared" ca="1" si="14"/>
        <v>294.80380000000002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294.80380000000002</v>
      </c>
      <c r="H35" s="183">
        <f t="shared" ca="1" si="2"/>
        <v>284.33826499999998</v>
      </c>
      <c r="I35" s="184">
        <f t="shared" ca="1" si="5"/>
        <v>245.76</v>
      </c>
      <c r="J35" s="181">
        <f t="shared" ca="1" si="6"/>
        <v>38.58</v>
      </c>
      <c r="K35" s="181">
        <f t="shared" ca="1" si="7"/>
        <v>0</v>
      </c>
      <c r="L35" s="181">
        <f t="shared" ca="1" si="8"/>
        <v>0</v>
      </c>
      <c r="M35" s="182">
        <f t="shared" ca="1" si="9"/>
        <v>284.33999999999997</v>
      </c>
      <c r="N35" s="180">
        <f t="shared" ca="1" si="10"/>
        <v>254.80404405992829</v>
      </c>
      <c r="O35" s="181">
        <f t="shared" ca="1" si="11"/>
        <v>39.999755940071751</v>
      </c>
      <c r="P35" s="181">
        <f t="shared" ca="1" si="12"/>
        <v>0</v>
      </c>
      <c r="Q35" s="181">
        <f t="shared" ca="1" si="13"/>
        <v>0</v>
      </c>
      <c r="R35" s="182">
        <f t="shared" ca="1" si="14"/>
        <v>294.80380000000002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294.80380000000002</v>
      </c>
      <c r="H36" s="183">
        <f t="shared" ca="1" si="2"/>
        <v>284.33826499999998</v>
      </c>
      <c r="I36" s="184">
        <f t="shared" ca="1" si="5"/>
        <v>245.76</v>
      </c>
      <c r="J36" s="181">
        <f t="shared" ca="1" si="6"/>
        <v>38.58</v>
      </c>
      <c r="K36" s="181">
        <f t="shared" ca="1" si="7"/>
        <v>0</v>
      </c>
      <c r="L36" s="181">
        <f t="shared" ca="1" si="8"/>
        <v>0</v>
      </c>
      <c r="M36" s="182">
        <f t="shared" ca="1" si="9"/>
        <v>284.33999999999997</v>
      </c>
      <c r="N36" s="180">
        <f t="shared" ca="1" si="10"/>
        <v>254.80404405992829</v>
      </c>
      <c r="O36" s="181">
        <f t="shared" ca="1" si="11"/>
        <v>39.999755940071751</v>
      </c>
      <c r="P36" s="181">
        <f t="shared" ca="1" si="12"/>
        <v>0</v>
      </c>
      <c r="Q36" s="181">
        <f t="shared" ca="1" si="13"/>
        <v>0</v>
      </c>
      <c r="R36" s="182">
        <f t="shared" ca="1" si="14"/>
        <v>294.80380000000002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294.80380000000002</v>
      </c>
      <c r="H37" s="183">
        <f t="shared" ca="1" si="2"/>
        <v>284.33826499999998</v>
      </c>
      <c r="I37" s="184">
        <f t="shared" ca="1" si="5"/>
        <v>245.76</v>
      </c>
      <c r="J37" s="181">
        <f t="shared" ca="1" si="6"/>
        <v>38.58</v>
      </c>
      <c r="K37" s="181">
        <f t="shared" ca="1" si="7"/>
        <v>0</v>
      </c>
      <c r="L37" s="181">
        <f t="shared" ca="1" si="8"/>
        <v>0</v>
      </c>
      <c r="M37" s="182">
        <f t="shared" ca="1" si="9"/>
        <v>284.33999999999997</v>
      </c>
      <c r="N37" s="180">
        <f t="shared" ca="1" si="10"/>
        <v>254.80404405992829</v>
      </c>
      <c r="O37" s="181">
        <f t="shared" ca="1" si="11"/>
        <v>39.999755940071751</v>
      </c>
      <c r="P37" s="181">
        <f t="shared" ca="1" si="12"/>
        <v>0</v>
      </c>
      <c r="Q37" s="181">
        <f t="shared" ca="1" si="13"/>
        <v>0</v>
      </c>
      <c r="R37" s="182">
        <f t="shared" ca="1" si="14"/>
        <v>294.80380000000002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294.80380000000002</v>
      </c>
      <c r="H38" s="183">
        <f t="shared" ca="1" si="2"/>
        <v>284.33826499999998</v>
      </c>
      <c r="I38" s="184">
        <f t="shared" ca="1" si="5"/>
        <v>245.76</v>
      </c>
      <c r="J38" s="181">
        <f t="shared" ca="1" si="6"/>
        <v>38.58</v>
      </c>
      <c r="K38" s="181">
        <f t="shared" ca="1" si="7"/>
        <v>0</v>
      </c>
      <c r="L38" s="181">
        <f t="shared" ca="1" si="8"/>
        <v>0</v>
      </c>
      <c r="M38" s="182">
        <f t="shared" ca="1" si="9"/>
        <v>284.33999999999997</v>
      </c>
      <c r="N38" s="180">
        <f t="shared" ca="1" si="10"/>
        <v>254.80404405992829</v>
      </c>
      <c r="O38" s="181">
        <f t="shared" ca="1" si="11"/>
        <v>39.999755940071751</v>
      </c>
      <c r="P38" s="181">
        <f t="shared" ca="1" si="12"/>
        <v>0</v>
      </c>
      <c r="Q38" s="181">
        <f t="shared" ca="1" si="13"/>
        <v>0</v>
      </c>
      <c r="R38" s="182">
        <f t="shared" ca="1" si="14"/>
        <v>294.80380000000002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294.80380000000002</v>
      </c>
      <c r="H39" s="183">
        <f t="shared" ca="1" si="2"/>
        <v>284.33826499999998</v>
      </c>
      <c r="I39" s="184">
        <f t="shared" ca="1" si="5"/>
        <v>245.76</v>
      </c>
      <c r="J39" s="181">
        <f t="shared" ca="1" si="6"/>
        <v>38.58</v>
      </c>
      <c r="K39" s="181">
        <f t="shared" ca="1" si="7"/>
        <v>0</v>
      </c>
      <c r="L39" s="181">
        <f t="shared" ca="1" si="8"/>
        <v>0</v>
      </c>
      <c r="M39" s="182">
        <f t="shared" ca="1" si="9"/>
        <v>284.33999999999997</v>
      </c>
      <c r="N39" s="180">
        <f t="shared" ca="1" si="10"/>
        <v>254.80404405992829</v>
      </c>
      <c r="O39" s="181">
        <f t="shared" ca="1" si="11"/>
        <v>39.999755940071751</v>
      </c>
      <c r="P39" s="181">
        <f t="shared" ca="1" si="12"/>
        <v>0</v>
      </c>
      <c r="Q39" s="181">
        <f t="shared" ca="1" si="13"/>
        <v>0</v>
      </c>
      <c r="R39" s="182">
        <f t="shared" ca="1" si="14"/>
        <v>294.80380000000002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294.80380000000002</v>
      </c>
      <c r="H40" s="183">
        <f t="shared" ca="1" si="2"/>
        <v>284.33826499999998</v>
      </c>
      <c r="I40" s="184">
        <f t="shared" ca="1" si="5"/>
        <v>245.76</v>
      </c>
      <c r="J40" s="181">
        <f t="shared" ca="1" si="6"/>
        <v>38.58</v>
      </c>
      <c r="K40" s="181">
        <f t="shared" ca="1" si="7"/>
        <v>0</v>
      </c>
      <c r="L40" s="181">
        <f t="shared" ca="1" si="8"/>
        <v>0</v>
      </c>
      <c r="M40" s="182">
        <f t="shared" ca="1" si="9"/>
        <v>284.33999999999997</v>
      </c>
      <c r="N40" s="180">
        <f t="shared" ca="1" si="10"/>
        <v>254.80404405992829</v>
      </c>
      <c r="O40" s="181">
        <f t="shared" ca="1" si="11"/>
        <v>39.999755940071751</v>
      </c>
      <c r="P40" s="181">
        <f t="shared" ca="1" si="12"/>
        <v>0</v>
      </c>
      <c r="Q40" s="181">
        <f t="shared" ca="1" si="13"/>
        <v>0</v>
      </c>
      <c r="R40" s="182">
        <f t="shared" ca="1" si="14"/>
        <v>294.80380000000002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294.80380000000002</v>
      </c>
      <c r="H41" s="183">
        <f t="shared" ca="1" si="2"/>
        <v>284.33826499999998</v>
      </c>
      <c r="I41" s="184">
        <f t="shared" ca="1" si="5"/>
        <v>245.76</v>
      </c>
      <c r="J41" s="181">
        <f t="shared" ca="1" si="6"/>
        <v>38.58</v>
      </c>
      <c r="K41" s="181">
        <f t="shared" ca="1" si="7"/>
        <v>0</v>
      </c>
      <c r="L41" s="181">
        <f t="shared" ca="1" si="8"/>
        <v>0</v>
      </c>
      <c r="M41" s="182">
        <f t="shared" ca="1" si="9"/>
        <v>284.33999999999997</v>
      </c>
      <c r="N41" s="180">
        <f t="shared" ca="1" si="10"/>
        <v>254.80404405992829</v>
      </c>
      <c r="O41" s="181">
        <f t="shared" ca="1" si="11"/>
        <v>39.999755940071751</v>
      </c>
      <c r="P41" s="181">
        <f t="shared" ca="1" si="12"/>
        <v>0</v>
      </c>
      <c r="Q41" s="181">
        <f t="shared" ca="1" si="13"/>
        <v>0</v>
      </c>
      <c r="R41" s="182">
        <f t="shared" ca="1" si="14"/>
        <v>294.80380000000002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294.80380000000002</v>
      </c>
      <c r="H42" s="183">
        <f t="shared" ca="1" si="2"/>
        <v>284.33826499999998</v>
      </c>
      <c r="I42" s="184">
        <f t="shared" ca="1" si="5"/>
        <v>245.76</v>
      </c>
      <c r="J42" s="181">
        <f t="shared" ca="1" si="6"/>
        <v>38.58</v>
      </c>
      <c r="K42" s="181">
        <f t="shared" ca="1" si="7"/>
        <v>0</v>
      </c>
      <c r="L42" s="181">
        <f t="shared" ca="1" si="8"/>
        <v>0</v>
      </c>
      <c r="M42" s="182">
        <f t="shared" ca="1" si="9"/>
        <v>284.33999999999997</v>
      </c>
      <c r="N42" s="180">
        <f t="shared" ca="1" si="10"/>
        <v>254.80404405992829</v>
      </c>
      <c r="O42" s="181">
        <f t="shared" ca="1" si="11"/>
        <v>39.999755940071751</v>
      </c>
      <c r="P42" s="181">
        <f t="shared" ca="1" si="12"/>
        <v>0</v>
      </c>
      <c r="Q42" s="181">
        <f t="shared" ca="1" si="13"/>
        <v>0</v>
      </c>
      <c r="R42" s="182">
        <f t="shared" ca="1" si="14"/>
        <v>294.80380000000002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294.80380000000002</v>
      </c>
      <c r="H43" s="183">
        <f t="shared" ca="1" si="2"/>
        <v>284.33826499999998</v>
      </c>
      <c r="I43" s="184">
        <f t="shared" ca="1" si="5"/>
        <v>245.76</v>
      </c>
      <c r="J43" s="181">
        <f t="shared" ca="1" si="6"/>
        <v>38.58</v>
      </c>
      <c r="K43" s="181">
        <f t="shared" ca="1" si="7"/>
        <v>0</v>
      </c>
      <c r="L43" s="181">
        <f t="shared" ca="1" si="8"/>
        <v>0</v>
      </c>
      <c r="M43" s="182">
        <f t="shared" ca="1" si="9"/>
        <v>284.33999999999997</v>
      </c>
      <c r="N43" s="180">
        <f t="shared" ca="1" si="10"/>
        <v>254.80404405992829</v>
      </c>
      <c r="O43" s="181">
        <f t="shared" ca="1" si="11"/>
        <v>39.999755940071751</v>
      </c>
      <c r="P43" s="181">
        <f t="shared" ca="1" si="12"/>
        <v>0</v>
      </c>
      <c r="Q43" s="181">
        <f t="shared" ca="1" si="13"/>
        <v>0</v>
      </c>
      <c r="R43" s="182">
        <f t="shared" ca="1" si="14"/>
        <v>294.80380000000002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294.80380000000002</v>
      </c>
      <c r="H44" s="183">
        <f t="shared" ca="1" si="2"/>
        <v>284.33826499999998</v>
      </c>
      <c r="I44" s="184">
        <f t="shared" ca="1" si="5"/>
        <v>245.76</v>
      </c>
      <c r="J44" s="181">
        <f t="shared" ca="1" si="6"/>
        <v>38.58</v>
      </c>
      <c r="K44" s="181">
        <f t="shared" ca="1" si="7"/>
        <v>0</v>
      </c>
      <c r="L44" s="181">
        <f t="shared" ca="1" si="8"/>
        <v>0</v>
      </c>
      <c r="M44" s="182">
        <f t="shared" ca="1" si="9"/>
        <v>284.33999999999997</v>
      </c>
      <c r="N44" s="180">
        <f t="shared" ca="1" si="10"/>
        <v>254.80404405992829</v>
      </c>
      <c r="O44" s="181">
        <f t="shared" ca="1" si="11"/>
        <v>39.999755940071751</v>
      </c>
      <c r="P44" s="181">
        <f t="shared" ca="1" si="12"/>
        <v>0</v>
      </c>
      <c r="Q44" s="181">
        <f t="shared" ca="1" si="13"/>
        <v>0</v>
      </c>
      <c r="R44" s="182">
        <f t="shared" ca="1" si="14"/>
        <v>294.80380000000002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294.80380000000002</v>
      </c>
      <c r="H45" s="183">
        <f t="shared" ca="1" si="2"/>
        <v>284.33826499999998</v>
      </c>
      <c r="I45" s="184">
        <f t="shared" ca="1" si="5"/>
        <v>245.76</v>
      </c>
      <c r="J45" s="181">
        <f t="shared" ca="1" si="6"/>
        <v>38.58</v>
      </c>
      <c r="K45" s="181">
        <f t="shared" ca="1" si="7"/>
        <v>0</v>
      </c>
      <c r="L45" s="181">
        <f t="shared" ca="1" si="8"/>
        <v>0</v>
      </c>
      <c r="M45" s="182">
        <f t="shared" ca="1" si="9"/>
        <v>284.33999999999997</v>
      </c>
      <c r="N45" s="180">
        <f t="shared" ca="1" si="10"/>
        <v>254.80404405992829</v>
      </c>
      <c r="O45" s="181">
        <f t="shared" ca="1" si="11"/>
        <v>39.999755940071751</v>
      </c>
      <c r="P45" s="181">
        <f t="shared" ca="1" si="12"/>
        <v>0</v>
      </c>
      <c r="Q45" s="181">
        <f t="shared" ca="1" si="13"/>
        <v>0</v>
      </c>
      <c r="R45" s="182">
        <f t="shared" ca="1" si="14"/>
        <v>294.80380000000002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294.80380000000002</v>
      </c>
      <c r="H46" s="183">
        <f t="shared" ca="1" si="2"/>
        <v>284.33826499999998</v>
      </c>
      <c r="I46" s="184">
        <f t="shared" ca="1" si="5"/>
        <v>245.76</v>
      </c>
      <c r="J46" s="181">
        <f t="shared" ca="1" si="6"/>
        <v>38.58</v>
      </c>
      <c r="K46" s="181">
        <f t="shared" ca="1" si="7"/>
        <v>0</v>
      </c>
      <c r="L46" s="181">
        <f t="shared" ca="1" si="8"/>
        <v>0</v>
      </c>
      <c r="M46" s="182">
        <f t="shared" ca="1" si="9"/>
        <v>284.33999999999997</v>
      </c>
      <c r="N46" s="180">
        <f t="shared" ca="1" si="10"/>
        <v>254.80404405992829</v>
      </c>
      <c r="O46" s="181">
        <f t="shared" ca="1" si="11"/>
        <v>39.999755940071751</v>
      </c>
      <c r="P46" s="181">
        <f t="shared" ca="1" si="12"/>
        <v>0</v>
      </c>
      <c r="Q46" s="181">
        <f t="shared" ca="1" si="13"/>
        <v>0</v>
      </c>
      <c r="R46" s="182">
        <f t="shared" ca="1" si="14"/>
        <v>294.80380000000002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294.80380000000002</v>
      </c>
      <c r="H47" s="183">
        <f t="shared" ca="1" si="2"/>
        <v>284.33826499999998</v>
      </c>
      <c r="I47" s="184">
        <f t="shared" ca="1" si="5"/>
        <v>245.76</v>
      </c>
      <c r="J47" s="181">
        <f t="shared" ca="1" si="6"/>
        <v>38.58</v>
      </c>
      <c r="K47" s="181">
        <f t="shared" ca="1" si="7"/>
        <v>0</v>
      </c>
      <c r="L47" s="181">
        <f t="shared" ca="1" si="8"/>
        <v>0</v>
      </c>
      <c r="M47" s="182">
        <f t="shared" ca="1" si="9"/>
        <v>284.33999999999997</v>
      </c>
      <c r="N47" s="180">
        <f t="shared" ca="1" si="10"/>
        <v>254.80404405992829</v>
      </c>
      <c r="O47" s="181">
        <f t="shared" ca="1" si="11"/>
        <v>39.999755940071751</v>
      </c>
      <c r="P47" s="181">
        <f t="shared" ca="1" si="12"/>
        <v>0</v>
      </c>
      <c r="Q47" s="181">
        <f t="shared" ca="1" si="13"/>
        <v>0</v>
      </c>
      <c r="R47" s="182">
        <f t="shared" ca="1" si="14"/>
        <v>294.80380000000002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294.80380000000002</v>
      </c>
      <c r="H48" s="183">
        <f t="shared" ca="1" si="2"/>
        <v>284.33826499999998</v>
      </c>
      <c r="I48" s="184">
        <f t="shared" ca="1" si="5"/>
        <v>245.76</v>
      </c>
      <c r="J48" s="181">
        <f t="shared" ca="1" si="6"/>
        <v>38.58</v>
      </c>
      <c r="K48" s="181">
        <f t="shared" ca="1" si="7"/>
        <v>0</v>
      </c>
      <c r="L48" s="181">
        <f t="shared" ca="1" si="8"/>
        <v>0</v>
      </c>
      <c r="M48" s="182">
        <f t="shared" ca="1" si="9"/>
        <v>284.33999999999997</v>
      </c>
      <c r="N48" s="180">
        <f t="shared" ca="1" si="10"/>
        <v>254.80404405992829</v>
      </c>
      <c r="O48" s="181">
        <f t="shared" ca="1" si="11"/>
        <v>39.999755940071751</v>
      </c>
      <c r="P48" s="181">
        <f t="shared" ca="1" si="12"/>
        <v>0</v>
      </c>
      <c r="Q48" s="181">
        <f t="shared" ca="1" si="13"/>
        <v>0</v>
      </c>
      <c r="R48" s="182">
        <f t="shared" ca="1" si="14"/>
        <v>294.80380000000002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270</v>
      </c>
      <c r="H49" s="183">
        <f t="shared" ca="1" si="2"/>
        <v>260.41500000000002</v>
      </c>
      <c r="I49" s="184">
        <f t="shared" ca="1" si="5"/>
        <v>221.84</v>
      </c>
      <c r="J49" s="181">
        <f t="shared" ca="1" si="6"/>
        <v>38.58</v>
      </c>
      <c r="K49" s="181">
        <f t="shared" ca="1" si="7"/>
        <v>0</v>
      </c>
      <c r="L49" s="181">
        <f t="shared" ca="1" si="8"/>
        <v>0</v>
      </c>
      <c r="M49" s="182">
        <f t="shared" ca="1" si="9"/>
        <v>260.42</v>
      </c>
      <c r="N49" s="180">
        <f t="shared" ca="1" si="10"/>
        <v>230.00076799016972</v>
      </c>
      <c r="O49" s="181">
        <f t="shared" ca="1" si="11"/>
        <v>39.999232009830266</v>
      </c>
      <c r="P49" s="181">
        <f t="shared" ca="1" si="12"/>
        <v>0</v>
      </c>
      <c r="Q49" s="181">
        <f t="shared" ca="1" si="13"/>
        <v>0</v>
      </c>
      <c r="R49" s="182">
        <f t="shared" ca="1" si="14"/>
        <v>270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260</v>
      </c>
      <c r="H50" s="183">
        <f t="shared" ca="1" si="2"/>
        <v>250.77</v>
      </c>
      <c r="I50" s="184">
        <f t="shared" ca="1" si="5"/>
        <v>212.19</v>
      </c>
      <c r="J50" s="181">
        <f t="shared" ca="1" si="6"/>
        <v>38.58</v>
      </c>
      <c r="K50" s="181">
        <f t="shared" ca="1" si="7"/>
        <v>0</v>
      </c>
      <c r="L50" s="181">
        <f t="shared" ca="1" si="8"/>
        <v>0</v>
      </c>
      <c r="M50" s="182">
        <f t="shared" ca="1" si="9"/>
        <v>250.76999999999998</v>
      </c>
      <c r="N50" s="180">
        <f t="shared" ca="1" si="10"/>
        <v>220</v>
      </c>
      <c r="O50" s="181">
        <f t="shared" ca="1" si="11"/>
        <v>40</v>
      </c>
      <c r="P50" s="181">
        <f t="shared" ca="1" si="12"/>
        <v>0</v>
      </c>
      <c r="Q50" s="181">
        <f t="shared" ca="1" si="13"/>
        <v>0</v>
      </c>
      <c r="R50" s="182">
        <f t="shared" ca="1" si="14"/>
        <v>260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240</v>
      </c>
      <c r="H51" s="183">
        <f t="shared" ca="1" si="2"/>
        <v>231.48</v>
      </c>
      <c r="I51" s="184">
        <f t="shared" ca="1" si="5"/>
        <v>192.9</v>
      </c>
      <c r="J51" s="181">
        <f t="shared" ca="1" si="6"/>
        <v>38.58</v>
      </c>
      <c r="K51" s="181">
        <f t="shared" ca="1" si="7"/>
        <v>0</v>
      </c>
      <c r="L51" s="181">
        <f t="shared" ca="1" si="8"/>
        <v>0</v>
      </c>
      <c r="M51" s="182">
        <f t="shared" ca="1" si="9"/>
        <v>231.48000000000002</v>
      </c>
      <c r="N51" s="180">
        <f t="shared" ca="1" si="10"/>
        <v>200</v>
      </c>
      <c r="O51" s="181">
        <f t="shared" ca="1" si="11"/>
        <v>39.999999999999993</v>
      </c>
      <c r="P51" s="181">
        <f t="shared" ca="1" si="12"/>
        <v>0</v>
      </c>
      <c r="Q51" s="181">
        <f t="shared" ca="1" si="13"/>
        <v>0</v>
      </c>
      <c r="R51" s="182">
        <f t="shared" ca="1" si="14"/>
        <v>240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220</v>
      </c>
      <c r="H52" s="183">
        <f t="shared" ca="1" si="2"/>
        <v>212.19</v>
      </c>
      <c r="I52" s="184">
        <f t="shared" ca="1" si="5"/>
        <v>173.61</v>
      </c>
      <c r="J52" s="181">
        <f t="shared" ca="1" si="6"/>
        <v>38.58</v>
      </c>
      <c r="K52" s="181">
        <f t="shared" ca="1" si="7"/>
        <v>0</v>
      </c>
      <c r="L52" s="181">
        <f t="shared" ca="1" si="8"/>
        <v>0</v>
      </c>
      <c r="M52" s="182">
        <f t="shared" ca="1" si="9"/>
        <v>212.19</v>
      </c>
      <c r="N52" s="180">
        <f t="shared" ca="1" si="10"/>
        <v>180.00000000000003</v>
      </c>
      <c r="O52" s="181">
        <f t="shared" ca="1" si="11"/>
        <v>40</v>
      </c>
      <c r="P52" s="181">
        <f t="shared" ca="1" si="12"/>
        <v>0</v>
      </c>
      <c r="Q52" s="181">
        <f t="shared" ca="1" si="13"/>
        <v>0</v>
      </c>
      <c r="R52" s="182">
        <f t="shared" ca="1" si="14"/>
        <v>220.00000000000003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200</v>
      </c>
      <c r="H53" s="183">
        <f t="shared" ca="1" si="2"/>
        <v>192.9</v>
      </c>
      <c r="I53" s="184">
        <f t="shared" ca="1" si="5"/>
        <v>154.32</v>
      </c>
      <c r="J53" s="181">
        <f t="shared" ca="1" si="6"/>
        <v>38.58</v>
      </c>
      <c r="K53" s="181">
        <f t="shared" ca="1" si="7"/>
        <v>0</v>
      </c>
      <c r="L53" s="181">
        <f t="shared" ca="1" si="8"/>
        <v>0</v>
      </c>
      <c r="M53" s="182">
        <f t="shared" ca="1" si="9"/>
        <v>192.89999999999998</v>
      </c>
      <c r="N53" s="180">
        <f t="shared" ca="1" si="10"/>
        <v>160</v>
      </c>
      <c r="O53" s="181">
        <f t="shared" ca="1" si="11"/>
        <v>40</v>
      </c>
      <c r="P53" s="181">
        <f t="shared" ca="1" si="12"/>
        <v>0</v>
      </c>
      <c r="Q53" s="181">
        <f t="shared" ca="1" si="13"/>
        <v>0</v>
      </c>
      <c r="R53" s="182">
        <f t="shared" ca="1" si="14"/>
        <v>200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180</v>
      </c>
      <c r="H54" s="183">
        <f t="shared" ca="1" si="2"/>
        <v>173.61</v>
      </c>
      <c r="I54" s="184">
        <f t="shared" ca="1" si="5"/>
        <v>135.03</v>
      </c>
      <c r="J54" s="181">
        <f t="shared" ca="1" si="6"/>
        <v>38.58</v>
      </c>
      <c r="K54" s="181">
        <f t="shared" ca="1" si="7"/>
        <v>0</v>
      </c>
      <c r="L54" s="181">
        <f t="shared" ca="1" si="8"/>
        <v>0</v>
      </c>
      <c r="M54" s="182">
        <f t="shared" ca="1" si="9"/>
        <v>173.61</v>
      </c>
      <c r="N54" s="180">
        <f t="shared" ca="1" si="10"/>
        <v>140</v>
      </c>
      <c r="O54" s="181">
        <f t="shared" ca="1" si="11"/>
        <v>39.999999999999993</v>
      </c>
      <c r="P54" s="181">
        <f t="shared" ca="1" si="12"/>
        <v>0</v>
      </c>
      <c r="Q54" s="181">
        <f t="shared" ca="1" si="13"/>
        <v>0</v>
      </c>
      <c r="R54" s="182">
        <f t="shared" ca="1" si="14"/>
        <v>180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180</v>
      </c>
      <c r="H55" s="183">
        <f t="shared" ca="1" si="2"/>
        <v>173.61</v>
      </c>
      <c r="I55" s="184">
        <f t="shared" ca="1" si="5"/>
        <v>135.03</v>
      </c>
      <c r="J55" s="181">
        <f t="shared" ca="1" si="6"/>
        <v>38.58</v>
      </c>
      <c r="K55" s="181">
        <f t="shared" ca="1" si="7"/>
        <v>0</v>
      </c>
      <c r="L55" s="181">
        <f t="shared" ca="1" si="8"/>
        <v>0</v>
      </c>
      <c r="M55" s="182">
        <f t="shared" ca="1" si="9"/>
        <v>173.61</v>
      </c>
      <c r="N55" s="180">
        <f t="shared" ca="1" si="10"/>
        <v>140</v>
      </c>
      <c r="O55" s="181">
        <f t="shared" ca="1" si="11"/>
        <v>39.999999999999993</v>
      </c>
      <c r="P55" s="181">
        <f t="shared" ca="1" si="12"/>
        <v>0</v>
      </c>
      <c r="Q55" s="181">
        <f t="shared" ca="1" si="13"/>
        <v>0</v>
      </c>
      <c r="R55" s="182">
        <f t="shared" ca="1" si="14"/>
        <v>180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180</v>
      </c>
      <c r="H56" s="183">
        <f t="shared" ca="1" si="2"/>
        <v>173.61</v>
      </c>
      <c r="I56" s="184">
        <f t="shared" ca="1" si="5"/>
        <v>135.03</v>
      </c>
      <c r="J56" s="181">
        <f t="shared" ca="1" si="6"/>
        <v>38.58</v>
      </c>
      <c r="K56" s="181">
        <f t="shared" ca="1" si="7"/>
        <v>0</v>
      </c>
      <c r="L56" s="181">
        <f t="shared" ca="1" si="8"/>
        <v>0</v>
      </c>
      <c r="M56" s="182">
        <f t="shared" ca="1" si="9"/>
        <v>173.61</v>
      </c>
      <c r="N56" s="180">
        <f t="shared" ca="1" si="10"/>
        <v>140</v>
      </c>
      <c r="O56" s="181">
        <f t="shared" ca="1" si="11"/>
        <v>39.999999999999993</v>
      </c>
      <c r="P56" s="181">
        <f t="shared" ca="1" si="12"/>
        <v>0</v>
      </c>
      <c r="Q56" s="181">
        <f t="shared" ca="1" si="13"/>
        <v>0</v>
      </c>
      <c r="R56" s="182">
        <f t="shared" ca="1" si="14"/>
        <v>180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180</v>
      </c>
      <c r="H57" s="183">
        <f t="shared" ca="1" si="2"/>
        <v>173.61</v>
      </c>
      <c r="I57" s="184">
        <f t="shared" ca="1" si="5"/>
        <v>135.03</v>
      </c>
      <c r="J57" s="181">
        <f t="shared" ca="1" si="6"/>
        <v>38.58</v>
      </c>
      <c r="K57" s="181">
        <f t="shared" ca="1" si="7"/>
        <v>0</v>
      </c>
      <c r="L57" s="181">
        <f t="shared" ca="1" si="8"/>
        <v>0</v>
      </c>
      <c r="M57" s="182">
        <f t="shared" ca="1" si="9"/>
        <v>173.61</v>
      </c>
      <c r="N57" s="180">
        <f t="shared" ca="1" si="10"/>
        <v>140</v>
      </c>
      <c r="O57" s="181">
        <f t="shared" ca="1" si="11"/>
        <v>39.999999999999993</v>
      </c>
      <c r="P57" s="181">
        <f t="shared" ca="1" si="12"/>
        <v>0</v>
      </c>
      <c r="Q57" s="181">
        <f t="shared" ca="1" si="13"/>
        <v>0</v>
      </c>
      <c r="R57" s="182">
        <f t="shared" ca="1" si="14"/>
        <v>180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180</v>
      </c>
      <c r="H58" s="183">
        <f t="shared" ca="1" si="2"/>
        <v>173.61</v>
      </c>
      <c r="I58" s="184">
        <f t="shared" ca="1" si="5"/>
        <v>135.03</v>
      </c>
      <c r="J58" s="181">
        <f t="shared" ca="1" si="6"/>
        <v>38.58</v>
      </c>
      <c r="K58" s="181">
        <f t="shared" ca="1" si="7"/>
        <v>0</v>
      </c>
      <c r="L58" s="181">
        <f t="shared" ca="1" si="8"/>
        <v>0</v>
      </c>
      <c r="M58" s="182">
        <f t="shared" ca="1" si="9"/>
        <v>173.61</v>
      </c>
      <c r="N58" s="180">
        <f t="shared" ca="1" si="10"/>
        <v>140</v>
      </c>
      <c r="O58" s="181">
        <f t="shared" ca="1" si="11"/>
        <v>39.999999999999993</v>
      </c>
      <c r="P58" s="181">
        <f t="shared" ca="1" si="12"/>
        <v>0</v>
      </c>
      <c r="Q58" s="181">
        <f t="shared" ca="1" si="13"/>
        <v>0</v>
      </c>
      <c r="R58" s="182">
        <f t="shared" ca="1" si="14"/>
        <v>180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180</v>
      </c>
      <c r="H59" s="183">
        <f t="shared" ca="1" si="2"/>
        <v>173.61</v>
      </c>
      <c r="I59" s="184">
        <f t="shared" ca="1" si="5"/>
        <v>135.03</v>
      </c>
      <c r="J59" s="181">
        <f t="shared" ca="1" si="6"/>
        <v>38.58</v>
      </c>
      <c r="K59" s="181">
        <f t="shared" ca="1" si="7"/>
        <v>0</v>
      </c>
      <c r="L59" s="181">
        <f t="shared" ca="1" si="8"/>
        <v>0</v>
      </c>
      <c r="M59" s="182">
        <f t="shared" ca="1" si="9"/>
        <v>173.61</v>
      </c>
      <c r="N59" s="180">
        <f t="shared" ca="1" si="10"/>
        <v>140</v>
      </c>
      <c r="O59" s="181">
        <f t="shared" ca="1" si="11"/>
        <v>39.999999999999993</v>
      </c>
      <c r="P59" s="181">
        <f t="shared" ca="1" si="12"/>
        <v>0</v>
      </c>
      <c r="Q59" s="181">
        <f t="shared" ca="1" si="13"/>
        <v>0</v>
      </c>
      <c r="R59" s="182">
        <f t="shared" ca="1" si="14"/>
        <v>180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184.67939999999999</v>
      </c>
      <c r="H60" s="183">
        <f t="shared" ca="1" si="2"/>
        <v>178.12328099999999</v>
      </c>
      <c r="I60" s="184">
        <f t="shared" ca="1" si="5"/>
        <v>135.03</v>
      </c>
      <c r="J60" s="181">
        <f t="shared" ca="1" si="6"/>
        <v>38.58</v>
      </c>
      <c r="K60" s="181">
        <f t="shared" ca="1" si="7"/>
        <v>4.51</v>
      </c>
      <c r="L60" s="181">
        <f t="shared" ca="1" si="8"/>
        <v>0</v>
      </c>
      <c r="M60" s="182">
        <f t="shared" ca="1" si="9"/>
        <v>178.12</v>
      </c>
      <c r="N60" s="180">
        <f t="shared" ca="1" si="10"/>
        <v>140.0025790590613</v>
      </c>
      <c r="O60" s="181">
        <f t="shared" ca="1" si="11"/>
        <v>40.000736874017505</v>
      </c>
      <c r="P60" s="181">
        <f t="shared" ca="1" si="12"/>
        <v>4.6760840669211756</v>
      </c>
      <c r="Q60" s="181">
        <f t="shared" ca="1" si="13"/>
        <v>0</v>
      </c>
      <c r="R60" s="182">
        <f t="shared" ca="1" si="14"/>
        <v>184.67939999999996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184.67939999999999</v>
      </c>
      <c r="H61" s="183">
        <f t="shared" ca="1" si="2"/>
        <v>178.12328099999999</v>
      </c>
      <c r="I61" s="184">
        <f t="shared" ca="1" si="5"/>
        <v>135.03</v>
      </c>
      <c r="J61" s="181">
        <f t="shared" ca="1" si="6"/>
        <v>38.58</v>
      </c>
      <c r="K61" s="181">
        <f t="shared" ca="1" si="7"/>
        <v>4.51</v>
      </c>
      <c r="L61" s="181">
        <f t="shared" ca="1" si="8"/>
        <v>0</v>
      </c>
      <c r="M61" s="182">
        <f t="shared" ca="1" si="9"/>
        <v>178.12</v>
      </c>
      <c r="N61" s="180">
        <f t="shared" ca="1" si="10"/>
        <v>140.0025790590613</v>
      </c>
      <c r="O61" s="181">
        <f t="shared" ca="1" si="11"/>
        <v>40.000736874017505</v>
      </c>
      <c r="P61" s="181">
        <f t="shared" ca="1" si="12"/>
        <v>4.6760840669211756</v>
      </c>
      <c r="Q61" s="181">
        <f t="shared" ca="1" si="13"/>
        <v>0</v>
      </c>
      <c r="R61" s="182">
        <f t="shared" ca="1" si="14"/>
        <v>184.67939999999996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184.67939999999999</v>
      </c>
      <c r="H62" s="183">
        <f t="shared" ca="1" si="2"/>
        <v>178.12328099999999</v>
      </c>
      <c r="I62" s="184">
        <f t="shared" ca="1" si="5"/>
        <v>135.03</v>
      </c>
      <c r="J62" s="181">
        <f t="shared" ca="1" si="6"/>
        <v>38.58</v>
      </c>
      <c r="K62" s="181">
        <f t="shared" ca="1" si="7"/>
        <v>4.51</v>
      </c>
      <c r="L62" s="181">
        <f t="shared" ca="1" si="8"/>
        <v>0</v>
      </c>
      <c r="M62" s="182">
        <f t="shared" ca="1" si="9"/>
        <v>178.12</v>
      </c>
      <c r="N62" s="180">
        <f t="shared" ca="1" si="10"/>
        <v>140.0025790590613</v>
      </c>
      <c r="O62" s="181">
        <f t="shared" ca="1" si="11"/>
        <v>40.000736874017505</v>
      </c>
      <c r="P62" s="181">
        <f t="shared" ca="1" si="12"/>
        <v>4.6760840669211756</v>
      </c>
      <c r="Q62" s="181">
        <f t="shared" ca="1" si="13"/>
        <v>0</v>
      </c>
      <c r="R62" s="182">
        <f t="shared" ca="1" si="14"/>
        <v>184.67939999999996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184.67939999999999</v>
      </c>
      <c r="H63" s="183">
        <f t="shared" ca="1" si="2"/>
        <v>178.12328099999999</v>
      </c>
      <c r="I63" s="184">
        <f t="shared" ca="1" si="5"/>
        <v>135.03</v>
      </c>
      <c r="J63" s="181">
        <f t="shared" ca="1" si="6"/>
        <v>38.58</v>
      </c>
      <c r="K63" s="181">
        <f t="shared" ca="1" si="7"/>
        <v>4.51</v>
      </c>
      <c r="L63" s="181">
        <f t="shared" ca="1" si="8"/>
        <v>0</v>
      </c>
      <c r="M63" s="182">
        <f t="shared" ca="1" si="9"/>
        <v>178.12</v>
      </c>
      <c r="N63" s="180">
        <f t="shared" ca="1" si="10"/>
        <v>140.0025790590613</v>
      </c>
      <c r="O63" s="181">
        <f t="shared" ca="1" si="11"/>
        <v>40.000736874017505</v>
      </c>
      <c r="P63" s="181">
        <f t="shared" ca="1" si="12"/>
        <v>4.6760840669211756</v>
      </c>
      <c r="Q63" s="181">
        <f t="shared" ca="1" si="13"/>
        <v>0</v>
      </c>
      <c r="R63" s="182">
        <f t="shared" ca="1" si="14"/>
        <v>184.67939999999996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184.67939999999999</v>
      </c>
      <c r="H64" s="183">
        <f t="shared" ca="1" si="2"/>
        <v>178.12328099999999</v>
      </c>
      <c r="I64" s="184">
        <f t="shared" ca="1" si="5"/>
        <v>135.03</v>
      </c>
      <c r="J64" s="181">
        <f t="shared" ca="1" si="6"/>
        <v>38.58</v>
      </c>
      <c r="K64" s="181">
        <f t="shared" ca="1" si="7"/>
        <v>4.51</v>
      </c>
      <c r="L64" s="181">
        <f t="shared" ca="1" si="8"/>
        <v>0</v>
      </c>
      <c r="M64" s="182">
        <f t="shared" ca="1" si="9"/>
        <v>178.12</v>
      </c>
      <c r="N64" s="180">
        <f t="shared" ca="1" si="10"/>
        <v>140.0025790590613</v>
      </c>
      <c r="O64" s="181">
        <f t="shared" ca="1" si="11"/>
        <v>40.000736874017505</v>
      </c>
      <c r="P64" s="181">
        <f t="shared" ca="1" si="12"/>
        <v>4.6760840669211756</v>
      </c>
      <c r="Q64" s="181">
        <f t="shared" ca="1" si="13"/>
        <v>0</v>
      </c>
      <c r="R64" s="182">
        <f t="shared" ca="1" si="14"/>
        <v>184.67939999999996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184.67939999999999</v>
      </c>
      <c r="H65" s="183">
        <f t="shared" ca="1" si="2"/>
        <v>178.12328099999999</v>
      </c>
      <c r="I65" s="184">
        <f t="shared" ca="1" si="5"/>
        <v>135.03</v>
      </c>
      <c r="J65" s="181">
        <f t="shared" ca="1" si="6"/>
        <v>38.58</v>
      </c>
      <c r="K65" s="181">
        <f t="shared" ca="1" si="7"/>
        <v>4.51</v>
      </c>
      <c r="L65" s="181">
        <f t="shared" ca="1" si="8"/>
        <v>0</v>
      </c>
      <c r="M65" s="182">
        <f t="shared" ca="1" si="9"/>
        <v>178.12</v>
      </c>
      <c r="N65" s="180">
        <f t="shared" ca="1" si="10"/>
        <v>140.0025790590613</v>
      </c>
      <c r="O65" s="181">
        <f t="shared" ca="1" si="11"/>
        <v>40.000736874017505</v>
      </c>
      <c r="P65" s="181">
        <f t="shared" ca="1" si="12"/>
        <v>4.6760840669211756</v>
      </c>
      <c r="Q65" s="181">
        <f t="shared" ca="1" si="13"/>
        <v>0</v>
      </c>
      <c r="R65" s="182">
        <f t="shared" ca="1" si="14"/>
        <v>184.67939999999996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184.67939999999999</v>
      </c>
      <c r="H66" s="183">
        <f t="shared" ca="1" si="2"/>
        <v>178.12328099999999</v>
      </c>
      <c r="I66" s="184">
        <f t="shared" ca="1" si="5"/>
        <v>135.03</v>
      </c>
      <c r="J66" s="181">
        <f t="shared" ca="1" si="6"/>
        <v>38.58</v>
      </c>
      <c r="K66" s="181">
        <f t="shared" ca="1" si="7"/>
        <v>4.51</v>
      </c>
      <c r="L66" s="181">
        <f t="shared" ca="1" si="8"/>
        <v>0</v>
      </c>
      <c r="M66" s="182">
        <f t="shared" ca="1" si="9"/>
        <v>178.12</v>
      </c>
      <c r="N66" s="180">
        <f t="shared" ca="1" si="10"/>
        <v>140.0025790590613</v>
      </c>
      <c r="O66" s="181">
        <f t="shared" ca="1" si="11"/>
        <v>40.000736874017505</v>
      </c>
      <c r="P66" s="181">
        <f t="shared" ca="1" si="12"/>
        <v>4.6760840669211756</v>
      </c>
      <c r="Q66" s="181">
        <f t="shared" ca="1" si="13"/>
        <v>0</v>
      </c>
      <c r="R66" s="182">
        <f t="shared" ca="1" si="14"/>
        <v>184.67939999999996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219.67939999999999</v>
      </c>
      <c r="H67" s="183">
        <f t="shared" ref="H67:H98" ca="1" si="17">INDIRECT("ISGS_Delhi_pp!" &amp; $V$3 &amp; X67)</f>
        <v>211.88078100000001</v>
      </c>
      <c r="I67" s="184">
        <f t="shared" ca="1" si="5"/>
        <v>171.54</v>
      </c>
      <c r="J67" s="181">
        <f t="shared" ca="1" si="6"/>
        <v>36.11</v>
      </c>
      <c r="K67" s="181">
        <f t="shared" ca="1" si="7"/>
        <v>4.2300000000000004</v>
      </c>
      <c r="L67" s="181">
        <f t="shared" ca="1" si="8"/>
        <v>0</v>
      </c>
      <c r="M67" s="182">
        <f t="shared" ca="1" si="9"/>
        <v>211.87999999999997</v>
      </c>
      <c r="N67" s="180">
        <f t="shared" ca="1" si="10"/>
        <v>177.85446609401546</v>
      </c>
      <c r="O67" s="181">
        <f t="shared" ca="1" si="11"/>
        <v>37.439225665471021</v>
      </c>
      <c r="P67" s="181">
        <f t="shared" ca="1" si="12"/>
        <v>4.3857082405134999</v>
      </c>
      <c r="Q67" s="181">
        <f t="shared" ca="1" si="13"/>
        <v>0</v>
      </c>
      <c r="R67" s="182">
        <f t="shared" ca="1" si="14"/>
        <v>219.67939999999999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274.67939999999999</v>
      </c>
      <c r="H68" s="183">
        <f t="shared" ca="1" si="17"/>
        <v>264.92828100000003</v>
      </c>
      <c r="I68" s="184">
        <f t="shared" ref="I68:I98" ca="1" si="20">INDIRECT("BRPL_EOD!" &amp; $V$3 &amp; X68)</f>
        <v>221.84</v>
      </c>
      <c r="J68" s="181">
        <f t="shared" ref="J68:J98" ca="1" si="21">INDIRECT("BYPL_EOD!" &amp; $V$3 &amp; X68)</f>
        <v>38.58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264.93</v>
      </c>
      <c r="N68" s="180">
        <f t="shared" ref="N68:N98" ca="1" si="25">INDIRECT("BRPL_ISGS_exbus!" &amp; $V$3 &amp; X68)</f>
        <v>230.00369190352171</v>
      </c>
      <c r="O68" s="181">
        <f t="shared" ref="O68:O98" ca="1" si="26">INDIRECT("BYPL_ISGS_exbus!" &amp; $V$3 &amp; X68)</f>
        <v>39.999740505039071</v>
      </c>
      <c r="P68" s="181">
        <f t="shared" ref="P68:P98" ca="1" si="27">INDIRECT("TPDDL_ISGS_exbus!" &amp; $V$3 &amp; X68)</f>
        <v>4.6759675914392487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274.67940000000004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299.48320000000001</v>
      </c>
      <c r="H69" s="183">
        <f t="shared" ca="1" si="17"/>
        <v>288.85154599999998</v>
      </c>
      <c r="I69" s="184">
        <f t="shared" ca="1" si="20"/>
        <v>245.76</v>
      </c>
      <c r="J69" s="181">
        <f t="shared" ca="1" si="21"/>
        <v>38.58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288.84999999999997</v>
      </c>
      <c r="N69" s="180">
        <f t="shared" ca="1" si="25"/>
        <v>254.80696289423577</v>
      </c>
      <c r="O69" s="181">
        <f t="shared" ca="1" si="26"/>
        <v>40.000214145750391</v>
      </c>
      <c r="P69" s="181">
        <f t="shared" ca="1" si="27"/>
        <v>4.6760229600138477</v>
      </c>
      <c r="Q69" s="181">
        <f t="shared" ca="1" si="28"/>
        <v>0</v>
      </c>
      <c r="R69" s="182">
        <f t="shared" ca="1" si="29"/>
        <v>299.48320000000001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299.48320000000001</v>
      </c>
      <c r="H70" s="183">
        <f t="shared" ca="1" si="17"/>
        <v>288.85154599999998</v>
      </c>
      <c r="I70" s="184">
        <f t="shared" ca="1" si="20"/>
        <v>245.76</v>
      </c>
      <c r="J70" s="181">
        <f t="shared" ca="1" si="21"/>
        <v>38.58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288.84999999999997</v>
      </c>
      <c r="N70" s="180">
        <f t="shared" ca="1" si="25"/>
        <v>254.80696289423577</v>
      </c>
      <c r="O70" s="181">
        <f t="shared" ca="1" si="26"/>
        <v>40.000214145750391</v>
      </c>
      <c r="P70" s="181">
        <f t="shared" ca="1" si="27"/>
        <v>4.6760229600138477</v>
      </c>
      <c r="Q70" s="181">
        <f t="shared" ca="1" si="28"/>
        <v>0</v>
      </c>
      <c r="R70" s="182">
        <f t="shared" ca="1" si="29"/>
        <v>299.48320000000001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327.51946400000003</v>
      </c>
      <c r="H71" s="183">
        <f t="shared" ca="1" si="17"/>
        <v>315.89252299999998</v>
      </c>
      <c r="I71" s="184">
        <f t="shared" ca="1" si="20"/>
        <v>235.65</v>
      </c>
      <c r="J71" s="181">
        <f t="shared" ca="1" si="21"/>
        <v>75.91</v>
      </c>
      <c r="K71" s="181">
        <f t="shared" ca="1" si="22"/>
        <v>4.33</v>
      </c>
      <c r="L71" s="181">
        <f t="shared" ca="1" si="23"/>
        <v>0</v>
      </c>
      <c r="M71" s="182">
        <f t="shared" ca="1" si="24"/>
        <v>315.89</v>
      </c>
      <c r="N71" s="180">
        <f t="shared" ca="1" si="25"/>
        <v>244.32543509322872</v>
      </c>
      <c r="O71" s="181">
        <f t="shared" ca="1" si="26"/>
        <v>78.704620317958785</v>
      </c>
      <c r="P71" s="181">
        <f t="shared" ca="1" si="27"/>
        <v>4.4894085888125614</v>
      </c>
      <c r="Q71" s="181">
        <f t="shared" ca="1" si="28"/>
        <v>0</v>
      </c>
      <c r="R71" s="182">
        <f t="shared" ca="1" si="29"/>
        <v>327.51946400000008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329.43471599999998</v>
      </c>
      <c r="I72" s="184">
        <f t="shared" ca="1" si="20"/>
        <v>245.75</v>
      </c>
      <c r="J72" s="181">
        <f t="shared" ca="1" si="21"/>
        <v>79.17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329.43</v>
      </c>
      <c r="N72" s="180">
        <f t="shared" ca="1" si="25"/>
        <v>254.79887859332783</v>
      </c>
      <c r="O72" s="181">
        <f t="shared" ca="1" si="26"/>
        <v>82.085156534013294</v>
      </c>
      <c r="P72" s="181">
        <f t="shared" ca="1" si="27"/>
        <v>4.6760648726588343</v>
      </c>
      <c r="Q72" s="181">
        <f t="shared" ca="1" si="28"/>
        <v>0</v>
      </c>
      <c r="R72" s="182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329.43471599999998</v>
      </c>
      <c r="I73" s="184">
        <f t="shared" ca="1" si="20"/>
        <v>245.75</v>
      </c>
      <c r="J73" s="181">
        <f t="shared" ca="1" si="21"/>
        <v>79.17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329.43</v>
      </c>
      <c r="N73" s="180">
        <f t="shared" ca="1" si="25"/>
        <v>254.79887859332783</v>
      </c>
      <c r="O73" s="181">
        <f t="shared" ca="1" si="26"/>
        <v>82.085156534013294</v>
      </c>
      <c r="P73" s="181">
        <f t="shared" ca="1" si="27"/>
        <v>4.6760648726588343</v>
      </c>
      <c r="Q73" s="181">
        <f t="shared" ca="1" si="28"/>
        <v>0</v>
      </c>
      <c r="R73" s="182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329.43471599999998</v>
      </c>
      <c r="I74" s="184">
        <f t="shared" ca="1" si="20"/>
        <v>245.75</v>
      </c>
      <c r="J74" s="181">
        <f t="shared" ca="1" si="21"/>
        <v>79.17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329.43</v>
      </c>
      <c r="N74" s="180">
        <f t="shared" ca="1" si="25"/>
        <v>254.79887859332783</v>
      </c>
      <c r="O74" s="181">
        <f t="shared" ca="1" si="26"/>
        <v>82.085156534013294</v>
      </c>
      <c r="P74" s="181">
        <f t="shared" ca="1" si="27"/>
        <v>4.6760648726588343</v>
      </c>
      <c r="Q74" s="181">
        <f t="shared" ca="1" si="28"/>
        <v>0</v>
      </c>
      <c r="R74" s="182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329.43471599999998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329.43</v>
      </c>
      <c r="N75" s="180">
        <f t="shared" ca="1" si="25"/>
        <v>254.79887859332783</v>
      </c>
      <c r="O75" s="181">
        <f t="shared" ca="1" si="26"/>
        <v>82.085156534013294</v>
      </c>
      <c r="P75" s="181">
        <f t="shared" ca="1" si="27"/>
        <v>4.6760648726588343</v>
      </c>
      <c r="Q75" s="181">
        <f t="shared" ca="1" si="28"/>
        <v>0</v>
      </c>
      <c r="R75" s="182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329.43471599999998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329.43</v>
      </c>
      <c r="N76" s="180">
        <f t="shared" ca="1" si="25"/>
        <v>254.79887859332783</v>
      </c>
      <c r="O76" s="181">
        <f t="shared" ca="1" si="26"/>
        <v>82.085156534013294</v>
      </c>
      <c r="P76" s="181">
        <f t="shared" ca="1" si="27"/>
        <v>4.6760648726588343</v>
      </c>
      <c r="Q76" s="181">
        <f t="shared" ca="1" si="28"/>
        <v>0</v>
      </c>
      <c r="R76" s="182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329.43471599999998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329.43</v>
      </c>
      <c r="N77" s="180">
        <f t="shared" ca="1" si="25"/>
        <v>254.79887859332783</v>
      </c>
      <c r="O77" s="181">
        <f t="shared" ca="1" si="26"/>
        <v>82.085156534013294</v>
      </c>
      <c r="P77" s="181">
        <f t="shared" ca="1" si="27"/>
        <v>4.6760648726588343</v>
      </c>
      <c r="Q77" s="181">
        <f t="shared" ca="1" si="28"/>
        <v>0</v>
      </c>
      <c r="R77" s="182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329.43471599999998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329.43</v>
      </c>
      <c r="N78" s="180">
        <f t="shared" ca="1" si="25"/>
        <v>254.79887859332783</v>
      </c>
      <c r="O78" s="181">
        <f t="shared" ca="1" si="26"/>
        <v>82.085156534013294</v>
      </c>
      <c r="P78" s="181">
        <f t="shared" ca="1" si="27"/>
        <v>4.6760648726588343</v>
      </c>
      <c r="Q78" s="181">
        <f t="shared" ca="1" si="28"/>
        <v>0</v>
      </c>
      <c r="R78" s="182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329.43471599999998</v>
      </c>
      <c r="I79" s="184">
        <f t="shared" ca="1" si="20"/>
        <v>245.75</v>
      </c>
      <c r="J79" s="181">
        <f t="shared" ca="1" si="21"/>
        <v>79.17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329.43</v>
      </c>
      <c r="N79" s="180">
        <f t="shared" ca="1" si="25"/>
        <v>254.79887859332783</v>
      </c>
      <c r="O79" s="181">
        <f t="shared" ca="1" si="26"/>
        <v>82.085156534013294</v>
      </c>
      <c r="P79" s="181">
        <f t="shared" ca="1" si="27"/>
        <v>4.6760648726588343</v>
      </c>
      <c r="Q79" s="181">
        <f t="shared" ca="1" si="28"/>
        <v>0</v>
      </c>
      <c r="R79" s="182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329.43471599999998</v>
      </c>
      <c r="I80" s="184">
        <f t="shared" ca="1" si="20"/>
        <v>245.75</v>
      </c>
      <c r="J80" s="181">
        <f t="shared" ca="1" si="21"/>
        <v>79.17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329.43</v>
      </c>
      <c r="N80" s="180">
        <f t="shared" ca="1" si="25"/>
        <v>254.79887859332783</v>
      </c>
      <c r="O80" s="181">
        <f t="shared" ca="1" si="26"/>
        <v>82.085156534013294</v>
      </c>
      <c r="P80" s="181">
        <f t="shared" ca="1" si="27"/>
        <v>4.6760648726588343</v>
      </c>
      <c r="Q80" s="181">
        <f t="shared" ca="1" si="28"/>
        <v>0</v>
      </c>
      <c r="R80" s="182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329.43471599999998</v>
      </c>
      <c r="I81" s="184">
        <f t="shared" ca="1" si="20"/>
        <v>245.75</v>
      </c>
      <c r="J81" s="181">
        <f t="shared" ca="1" si="21"/>
        <v>79.17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329.43</v>
      </c>
      <c r="N81" s="180">
        <f t="shared" ca="1" si="25"/>
        <v>254.79887859332783</v>
      </c>
      <c r="O81" s="181">
        <f t="shared" ca="1" si="26"/>
        <v>82.085156534013294</v>
      </c>
      <c r="P81" s="181">
        <f t="shared" ca="1" si="27"/>
        <v>4.6760648726588343</v>
      </c>
      <c r="Q81" s="181">
        <f t="shared" ca="1" si="28"/>
        <v>0</v>
      </c>
      <c r="R81" s="182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329.43471599999998</v>
      </c>
      <c r="I82" s="184">
        <f t="shared" ca="1" si="20"/>
        <v>245.75</v>
      </c>
      <c r="J82" s="181">
        <f t="shared" ca="1" si="21"/>
        <v>79.17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329.43</v>
      </c>
      <c r="N82" s="180">
        <f t="shared" ca="1" si="25"/>
        <v>254.79887859332783</v>
      </c>
      <c r="O82" s="181">
        <f t="shared" ca="1" si="26"/>
        <v>82.085156534013294</v>
      </c>
      <c r="P82" s="181">
        <f t="shared" ca="1" si="27"/>
        <v>4.6760648726588343</v>
      </c>
      <c r="Q82" s="181">
        <f t="shared" ca="1" si="28"/>
        <v>0</v>
      </c>
      <c r="R82" s="182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338.88069999999999</v>
      </c>
      <c r="H83" s="183">
        <f t="shared" ca="1" si="17"/>
        <v>326.850435</v>
      </c>
      <c r="I83" s="184">
        <f t="shared" ca="1" si="20"/>
        <v>245.75</v>
      </c>
      <c r="J83" s="181">
        <f t="shared" ca="1" si="21"/>
        <v>79.17</v>
      </c>
      <c r="K83" s="181">
        <f t="shared" ca="1" si="22"/>
        <v>1.93</v>
      </c>
      <c r="L83" s="181">
        <f t="shared" ca="1" si="23"/>
        <v>0</v>
      </c>
      <c r="M83" s="182">
        <f t="shared" ca="1" si="24"/>
        <v>326.85000000000002</v>
      </c>
      <c r="N83" s="180">
        <f t="shared" ca="1" si="25"/>
        <v>254.79556990974453</v>
      </c>
      <c r="O83" s="181">
        <f t="shared" ca="1" si="26"/>
        <v>82.084090619550267</v>
      </c>
      <c r="P83" s="181">
        <f t="shared" ca="1" si="27"/>
        <v>2.0010394707052166</v>
      </c>
      <c r="Q83" s="181">
        <f t="shared" ca="1" si="28"/>
        <v>0</v>
      </c>
      <c r="R83" s="182">
        <f t="shared" ca="1" si="29"/>
        <v>338.88070000000005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338.88069999999999</v>
      </c>
      <c r="H84" s="183">
        <f t="shared" ca="1" si="17"/>
        <v>326.850435</v>
      </c>
      <c r="I84" s="184">
        <f t="shared" ca="1" si="20"/>
        <v>245.75</v>
      </c>
      <c r="J84" s="181">
        <f t="shared" ca="1" si="21"/>
        <v>79.17</v>
      </c>
      <c r="K84" s="181">
        <f t="shared" ca="1" si="22"/>
        <v>1.93</v>
      </c>
      <c r="L84" s="181">
        <f t="shared" ca="1" si="23"/>
        <v>0</v>
      </c>
      <c r="M84" s="182">
        <f t="shared" ca="1" si="24"/>
        <v>326.85000000000002</v>
      </c>
      <c r="N84" s="180">
        <f t="shared" ca="1" si="25"/>
        <v>254.79556990974453</v>
      </c>
      <c r="O84" s="181">
        <f t="shared" ca="1" si="26"/>
        <v>82.084090619550267</v>
      </c>
      <c r="P84" s="181">
        <f t="shared" ca="1" si="27"/>
        <v>2.0010394707052166</v>
      </c>
      <c r="Q84" s="181">
        <f t="shared" ca="1" si="28"/>
        <v>0</v>
      </c>
      <c r="R84" s="182">
        <f t="shared" ca="1" si="29"/>
        <v>338.88070000000005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338.88069999999999</v>
      </c>
      <c r="H85" s="183">
        <f t="shared" ca="1" si="17"/>
        <v>326.850435</v>
      </c>
      <c r="I85" s="184">
        <f t="shared" ca="1" si="20"/>
        <v>245.75</v>
      </c>
      <c r="J85" s="181">
        <f t="shared" ca="1" si="21"/>
        <v>79.17</v>
      </c>
      <c r="K85" s="181">
        <f t="shared" ca="1" si="22"/>
        <v>1.93</v>
      </c>
      <c r="L85" s="181">
        <f t="shared" ca="1" si="23"/>
        <v>0</v>
      </c>
      <c r="M85" s="182">
        <f t="shared" ca="1" si="24"/>
        <v>326.85000000000002</v>
      </c>
      <c r="N85" s="180">
        <f t="shared" ca="1" si="25"/>
        <v>254.79556990974453</v>
      </c>
      <c r="O85" s="181">
        <f t="shared" ca="1" si="26"/>
        <v>82.084090619550267</v>
      </c>
      <c r="P85" s="181">
        <f t="shared" ca="1" si="27"/>
        <v>2.0010394707052166</v>
      </c>
      <c r="Q85" s="181">
        <f t="shared" ca="1" si="28"/>
        <v>0</v>
      </c>
      <c r="R85" s="182">
        <f t="shared" ca="1" si="29"/>
        <v>338.88070000000005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338.88069999999999</v>
      </c>
      <c r="H86" s="183">
        <f t="shared" ca="1" si="17"/>
        <v>326.850435</v>
      </c>
      <c r="I86" s="184">
        <f t="shared" ca="1" si="20"/>
        <v>245.75</v>
      </c>
      <c r="J86" s="181">
        <f t="shared" ca="1" si="21"/>
        <v>79.17</v>
      </c>
      <c r="K86" s="181">
        <f t="shared" ca="1" si="22"/>
        <v>1.93</v>
      </c>
      <c r="L86" s="181">
        <f t="shared" ca="1" si="23"/>
        <v>0</v>
      </c>
      <c r="M86" s="182">
        <f t="shared" ca="1" si="24"/>
        <v>326.85000000000002</v>
      </c>
      <c r="N86" s="180">
        <f t="shared" ca="1" si="25"/>
        <v>254.79556990974453</v>
      </c>
      <c r="O86" s="181">
        <f t="shared" ca="1" si="26"/>
        <v>82.084090619550267</v>
      </c>
      <c r="P86" s="181">
        <f t="shared" ca="1" si="27"/>
        <v>2.0010394707052166</v>
      </c>
      <c r="Q86" s="181">
        <f t="shared" ca="1" si="28"/>
        <v>0</v>
      </c>
      <c r="R86" s="182">
        <f t="shared" ca="1" si="29"/>
        <v>338.88070000000005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303.88069999999999</v>
      </c>
      <c r="H87" s="183">
        <f t="shared" ca="1" si="17"/>
        <v>293.09293500000001</v>
      </c>
      <c r="I87" s="184">
        <f t="shared" ca="1" si="20"/>
        <v>252.82</v>
      </c>
      <c r="J87" s="181">
        <f t="shared" ca="1" si="21"/>
        <v>38.28</v>
      </c>
      <c r="K87" s="181">
        <f t="shared" ca="1" si="22"/>
        <v>1.98</v>
      </c>
      <c r="L87" s="181">
        <f t="shared" ca="1" si="23"/>
        <v>0</v>
      </c>
      <c r="M87" s="182">
        <f t="shared" ca="1" si="24"/>
        <v>293.08000000000004</v>
      </c>
      <c r="N87" s="180">
        <f t="shared" ca="1" si="25"/>
        <v>262.13702256721712</v>
      </c>
      <c r="O87" s="181">
        <f t="shared" ca="1" si="26"/>
        <v>39.690709690186978</v>
      </c>
      <c r="P87" s="181">
        <f t="shared" ca="1" si="27"/>
        <v>2.0529677425958783</v>
      </c>
      <c r="Q87" s="181">
        <f t="shared" ca="1" si="28"/>
        <v>0</v>
      </c>
      <c r="R87" s="182">
        <f t="shared" ca="1" si="29"/>
        <v>303.88069999999993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295.38380000000001</v>
      </c>
      <c r="H88" s="183">
        <f t="shared" ca="1" si="17"/>
        <v>284.89767499999999</v>
      </c>
      <c r="I88" s="184">
        <f t="shared" ca="1" si="20"/>
        <v>245.76</v>
      </c>
      <c r="J88" s="181">
        <f t="shared" ca="1" si="21"/>
        <v>37.21</v>
      </c>
      <c r="K88" s="181">
        <f t="shared" ca="1" si="22"/>
        <v>1.93</v>
      </c>
      <c r="L88" s="181">
        <f t="shared" ca="1" si="23"/>
        <v>0</v>
      </c>
      <c r="M88" s="182">
        <f t="shared" ca="1" si="24"/>
        <v>284.89999999999998</v>
      </c>
      <c r="N88" s="180">
        <f t="shared" ca="1" si="25"/>
        <v>254.80351943839941</v>
      </c>
      <c r="O88" s="181">
        <f t="shared" ca="1" si="26"/>
        <v>38.579260084240083</v>
      </c>
      <c r="P88" s="181">
        <f t="shared" ca="1" si="27"/>
        <v>2.0010204773604769</v>
      </c>
      <c r="Q88" s="181">
        <f t="shared" ca="1" si="28"/>
        <v>0</v>
      </c>
      <c r="R88" s="182">
        <f t="shared" ca="1" si="29"/>
        <v>295.38380000000001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295.38380000000001</v>
      </c>
      <c r="H89" s="183">
        <f t="shared" ca="1" si="17"/>
        <v>284.89767499999999</v>
      </c>
      <c r="I89" s="184">
        <f t="shared" ca="1" si="20"/>
        <v>245.76</v>
      </c>
      <c r="J89" s="181">
        <f t="shared" ca="1" si="21"/>
        <v>37.21</v>
      </c>
      <c r="K89" s="181">
        <f t="shared" ca="1" si="22"/>
        <v>1.93</v>
      </c>
      <c r="L89" s="181">
        <f t="shared" ca="1" si="23"/>
        <v>0</v>
      </c>
      <c r="M89" s="182">
        <f t="shared" ca="1" si="24"/>
        <v>284.89999999999998</v>
      </c>
      <c r="N89" s="180">
        <f t="shared" ca="1" si="25"/>
        <v>254.80351943839941</v>
      </c>
      <c r="O89" s="181">
        <f t="shared" ca="1" si="26"/>
        <v>38.579260084240083</v>
      </c>
      <c r="P89" s="181">
        <f t="shared" ca="1" si="27"/>
        <v>2.0010204773604769</v>
      </c>
      <c r="Q89" s="181">
        <f t="shared" ca="1" si="28"/>
        <v>0</v>
      </c>
      <c r="R89" s="182">
        <f t="shared" ca="1" si="29"/>
        <v>295.38380000000001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295.38380000000001</v>
      </c>
      <c r="H90" s="183">
        <f t="shared" ca="1" si="17"/>
        <v>284.89767499999999</v>
      </c>
      <c r="I90" s="184">
        <f t="shared" ca="1" si="20"/>
        <v>245.76</v>
      </c>
      <c r="J90" s="181">
        <f t="shared" ca="1" si="21"/>
        <v>37.21</v>
      </c>
      <c r="K90" s="181">
        <f t="shared" ca="1" si="22"/>
        <v>1.93</v>
      </c>
      <c r="L90" s="181">
        <f t="shared" ca="1" si="23"/>
        <v>0</v>
      </c>
      <c r="M90" s="182">
        <f t="shared" ca="1" si="24"/>
        <v>284.89999999999998</v>
      </c>
      <c r="N90" s="180">
        <f t="shared" ca="1" si="25"/>
        <v>254.80351943839941</v>
      </c>
      <c r="O90" s="181">
        <f t="shared" ca="1" si="26"/>
        <v>38.579260084240083</v>
      </c>
      <c r="P90" s="181">
        <f t="shared" ca="1" si="27"/>
        <v>2.0010204773604769</v>
      </c>
      <c r="Q90" s="181">
        <f t="shared" ca="1" si="28"/>
        <v>0</v>
      </c>
      <c r="R90" s="182">
        <f t="shared" ca="1" si="29"/>
        <v>295.38380000000001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295.38380000000001</v>
      </c>
      <c r="H91" s="183">
        <f t="shared" ca="1" si="17"/>
        <v>284.89767499999999</v>
      </c>
      <c r="I91" s="184">
        <f t="shared" ca="1" si="20"/>
        <v>245.76</v>
      </c>
      <c r="J91" s="181">
        <f t="shared" ca="1" si="21"/>
        <v>37.21</v>
      </c>
      <c r="K91" s="181">
        <f t="shared" ca="1" si="22"/>
        <v>1.93</v>
      </c>
      <c r="L91" s="181">
        <f t="shared" ca="1" si="23"/>
        <v>0</v>
      </c>
      <c r="M91" s="182">
        <f t="shared" ca="1" si="24"/>
        <v>284.89999999999998</v>
      </c>
      <c r="N91" s="180">
        <f t="shared" ca="1" si="25"/>
        <v>254.80351943839941</v>
      </c>
      <c r="O91" s="181">
        <f t="shared" ca="1" si="26"/>
        <v>38.579260084240083</v>
      </c>
      <c r="P91" s="181">
        <f t="shared" ca="1" si="27"/>
        <v>2.0010204773604769</v>
      </c>
      <c r="Q91" s="181">
        <f t="shared" ca="1" si="28"/>
        <v>0</v>
      </c>
      <c r="R91" s="182">
        <f t="shared" ca="1" si="29"/>
        <v>295.38380000000001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295.38380000000001</v>
      </c>
      <c r="H92" s="183">
        <f t="shared" ca="1" si="17"/>
        <v>284.89767499999999</v>
      </c>
      <c r="I92" s="184">
        <f t="shared" ca="1" si="20"/>
        <v>245.76</v>
      </c>
      <c r="J92" s="181">
        <f t="shared" ca="1" si="21"/>
        <v>37.21</v>
      </c>
      <c r="K92" s="181">
        <f t="shared" ca="1" si="22"/>
        <v>1.93</v>
      </c>
      <c r="L92" s="181">
        <f t="shared" ca="1" si="23"/>
        <v>0</v>
      </c>
      <c r="M92" s="182">
        <f t="shared" ca="1" si="24"/>
        <v>284.89999999999998</v>
      </c>
      <c r="N92" s="180">
        <f t="shared" ca="1" si="25"/>
        <v>254.80351943839941</v>
      </c>
      <c r="O92" s="181">
        <f t="shared" ca="1" si="26"/>
        <v>38.579260084240083</v>
      </c>
      <c r="P92" s="181">
        <f t="shared" ca="1" si="27"/>
        <v>2.0010204773604769</v>
      </c>
      <c r="Q92" s="181">
        <f t="shared" ca="1" si="28"/>
        <v>0</v>
      </c>
      <c r="R92" s="182">
        <f t="shared" ca="1" si="29"/>
        <v>295.38380000000001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290.58</v>
      </c>
      <c r="H93" s="183">
        <f t="shared" ca="1" si="17"/>
        <v>280.26441</v>
      </c>
      <c r="I93" s="184">
        <f t="shared" ca="1" si="20"/>
        <v>241.12</v>
      </c>
      <c r="J93" s="181">
        <f t="shared" ca="1" si="21"/>
        <v>37.21</v>
      </c>
      <c r="K93" s="181">
        <f t="shared" ca="1" si="22"/>
        <v>1.93</v>
      </c>
      <c r="L93" s="181">
        <f t="shared" ca="1" si="23"/>
        <v>0</v>
      </c>
      <c r="M93" s="182">
        <f t="shared" ca="1" si="24"/>
        <v>280.26</v>
      </c>
      <c r="N93" s="180">
        <f t="shared" ca="1" si="25"/>
        <v>249.99874973239136</v>
      </c>
      <c r="O93" s="181">
        <f t="shared" ca="1" si="26"/>
        <v>38.580181973881395</v>
      </c>
      <c r="P93" s="181">
        <f t="shared" ca="1" si="27"/>
        <v>2.0010682937272528</v>
      </c>
      <c r="Q93" s="181">
        <f t="shared" ca="1" si="28"/>
        <v>0</v>
      </c>
      <c r="R93" s="182">
        <f t="shared" ca="1" si="29"/>
        <v>290.58000000000004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250.77619999999999</v>
      </c>
      <c r="H94" s="183">
        <f t="shared" ca="1" si="17"/>
        <v>241.87364500000001</v>
      </c>
      <c r="I94" s="184">
        <f t="shared" ca="1" si="20"/>
        <v>200</v>
      </c>
      <c r="J94" s="181">
        <f t="shared" ca="1" si="21"/>
        <v>39.61</v>
      </c>
      <c r="K94" s="181">
        <f t="shared" ca="1" si="22"/>
        <v>2.2599999999999998</v>
      </c>
      <c r="L94" s="181">
        <f t="shared" ca="1" si="23"/>
        <v>0</v>
      </c>
      <c r="M94" s="182">
        <f t="shared" ca="1" si="24"/>
        <v>241.87</v>
      </c>
      <c r="N94" s="180">
        <f t="shared" ca="1" si="25"/>
        <v>207.36445197833547</v>
      </c>
      <c r="O94" s="181">
        <f t="shared" ca="1" si="26"/>
        <v>41.068529714309342</v>
      </c>
      <c r="P94" s="181">
        <f t="shared" ca="1" si="27"/>
        <v>2.3432183073551904</v>
      </c>
      <c r="Q94" s="181">
        <f t="shared" ca="1" si="28"/>
        <v>0</v>
      </c>
      <c r="R94" s="182">
        <f t="shared" ca="1" si="29"/>
        <v>250.77619999999999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181.16810000000001</v>
      </c>
      <c r="H95" s="183">
        <f t="shared" ca="1" si="17"/>
        <v>174.73663199999999</v>
      </c>
      <c r="I95" s="184">
        <f t="shared" ca="1" si="20"/>
        <v>135.47</v>
      </c>
      <c r="J95" s="181">
        <f t="shared" ca="1" si="21"/>
        <v>37.33</v>
      </c>
      <c r="K95" s="181">
        <f t="shared" ca="1" si="22"/>
        <v>1.94</v>
      </c>
      <c r="L95" s="181">
        <f t="shared" ca="1" si="23"/>
        <v>0</v>
      </c>
      <c r="M95" s="182">
        <f t="shared" ca="1" si="24"/>
        <v>174.74</v>
      </c>
      <c r="N95" s="180">
        <f t="shared" ca="1" si="25"/>
        <v>140.4534880794323</v>
      </c>
      <c r="O95" s="181">
        <f t="shared" ca="1" si="26"/>
        <v>38.703245810919078</v>
      </c>
      <c r="P95" s="181">
        <f t="shared" ca="1" si="27"/>
        <v>2.0113661096486206</v>
      </c>
      <c r="Q95" s="181">
        <f t="shared" ca="1" si="28"/>
        <v>0</v>
      </c>
      <c r="R95" s="182">
        <f t="shared" ca="1" si="29"/>
        <v>181.16810000000001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180.58</v>
      </c>
      <c r="H96" s="183">
        <f t="shared" ca="1" si="17"/>
        <v>174.16941</v>
      </c>
      <c r="I96" s="184">
        <f t="shared" ca="1" si="20"/>
        <v>135.03</v>
      </c>
      <c r="J96" s="181">
        <f t="shared" ca="1" si="21"/>
        <v>37.21</v>
      </c>
      <c r="K96" s="181">
        <f t="shared" ca="1" si="22"/>
        <v>1.93</v>
      </c>
      <c r="L96" s="181">
        <f t="shared" ca="1" si="23"/>
        <v>0</v>
      </c>
      <c r="M96" s="182">
        <f t="shared" ca="1" si="24"/>
        <v>174.17000000000002</v>
      </c>
      <c r="N96" s="180">
        <f t="shared" ca="1" si="25"/>
        <v>139.99952575070336</v>
      </c>
      <c r="O96" s="181">
        <f t="shared" ca="1" si="26"/>
        <v>38.579444221163236</v>
      </c>
      <c r="P96" s="181">
        <f t="shared" ca="1" si="27"/>
        <v>2.001030028133433</v>
      </c>
      <c r="Q96" s="181">
        <f t="shared" ca="1" si="28"/>
        <v>0</v>
      </c>
      <c r="R96" s="182">
        <f t="shared" ca="1" si="29"/>
        <v>180.58000000000004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180.58</v>
      </c>
      <c r="H97" s="183">
        <f t="shared" ca="1" si="17"/>
        <v>174.16941</v>
      </c>
      <c r="I97" s="184">
        <f t="shared" ca="1" si="20"/>
        <v>135.03</v>
      </c>
      <c r="J97" s="181">
        <f t="shared" ca="1" si="21"/>
        <v>37.21</v>
      </c>
      <c r="K97" s="181">
        <f t="shared" ca="1" si="22"/>
        <v>1.93</v>
      </c>
      <c r="L97" s="181">
        <f t="shared" ca="1" si="23"/>
        <v>0</v>
      </c>
      <c r="M97" s="182">
        <f t="shared" ca="1" si="24"/>
        <v>174.17000000000002</v>
      </c>
      <c r="N97" s="180">
        <f t="shared" ca="1" si="25"/>
        <v>139.99952575070336</v>
      </c>
      <c r="O97" s="181">
        <f t="shared" ca="1" si="26"/>
        <v>38.579444221163236</v>
      </c>
      <c r="P97" s="181">
        <f t="shared" ca="1" si="27"/>
        <v>2.001030028133433</v>
      </c>
      <c r="Q97" s="181">
        <f t="shared" ca="1" si="28"/>
        <v>0</v>
      </c>
      <c r="R97" s="182">
        <f t="shared" ca="1" si="29"/>
        <v>180.58000000000004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180.58</v>
      </c>
      <c r="H98" s="188">
        <f t="shared" ca="1" si="17"/>
        <v>174.16941</v>
      </c>
      <c r="I98" s="189">
        <f t="shared" ca="1" si="20"/>
        <v>135.03</v>
      </c>
      <c r="J98" s="186">
        <f t="shared" ca="1" si="21"/>
        <v>37.21</v>
      </c>
      <c r="K98" s="186">
        <f t="shared" ca="1" si="22"/>
        <v>1.93</v>
      </c>
      <c r="L98" s="186">
        <f t="shared" ca="1" si="23"/>
        <v>0</v>
      </c>
      <c r="M98" s="187">
        <f t="shared" ca="1" si="24"/>
        <v>174.17000000000002</v>
      </c>
      <c r="N98" s="185">
        <f t="shared" ca="1" si="25"/>
        <v>139.99952575070336</v>
      </c>
      <c r="O98" s="186">
        <f t="shared" ca="1" si="26"/>
        <v>38.579444221163236</v>
      </c>
      <c r="P98" s="186">
        <f t="shared" ca="1" si="27"/>
        <v>2.001030028133433</v>
      </c>
      <c r="Q98" s="186">
        <f t="shared" ca="1" si="28"/>
        <v>0</v>
      </c>
      <c r="R98" s="187">
        <f t="shared" ca="1" si="29"/>
        <v>180.58000000000004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5.8770969005000024</v>
      </c>
      <c r="H99" s="59">
        <f t="shared" ca="1" si="30"/>
        <v>5.6684599575000023</v>
      </c>
      <c r="I99" s="172">
        <f t="shared" ca="1" si="30"/>
        <v>4.5509925000000013</v>
      </c>
      <c r="J99" s="54">
        <f t="shared" ca="1" si="30"/>
        <v>1.0831799999999996</v>
      </c>
      <c r="K99" s="54">
        <f t="shared" ca="1" si="30"/>
        <v>3.4275000000000035E-2</v>
      </c>
      <c r="L99" s="54">
        <f t="shared" ca="1" si="30"/>
        <v>0</v>
      </c>
      <c r="M99" s="55">
        <f t="shared" ca="1" si="30"/>
        <v>5.6684475000000027</v>
      </c>
      <c r="N99" s="56">
        <f t="shared" ca="1" si="30"/>
        <v>4.7185082427329537</v>
      </c>
      <c r="O99" s="54">
        <f t="shared" ca="1" si="30"/>
        <v>1.1230517587159901</v>
      </c>
      <c r="P99" s="54">
        <f t="shared" ca="1" si="30"/>
        <v>3.5536899051054283E-2</v>
      </c>
      <c r="Q99" s="54">
        <f t="shared" ca="1" si="30"/>
        <v>0</v>
      </c>
      <c r="R99" s="55">
        <f t="shared" ca="1" si="30"/>
        <v>5.8770969004999998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45245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45245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45245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2023-11-28T12:01:34Z</dcterms:modified>
</cp:coreProperties>
</file>